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000 WORK-SULISTIAWAN\WORK 2023\2023 03 MARET\dukcapil\"/>
    </mc:Choice>
  </mc:AlternateContent>
  <xr:revisionPtr revIDLastSave="0" documentId="13_ncr:1_{69AF2605-CB3B-4512-B817-341252242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D" sheetId="1" r:id="rId1"/>
    <sheet name="SMP" sheetId="2" r:id="rId2"/>
    <sheet name="SMA" sheetId="3" r:id="rId3"/>
    <sheet name="SMK" sheetId="4" r:id="rId4"/>
    <sheet name="SLB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" l="1"/>
  <c r="G35" i="5"/>
  <c r="E35" i="5"/>
  <c r="D35" i="5"/>
  <c r="K34" i="5"/>
  <c r="J34" i="5"/>
  <c r="I34" i="5"/>
  <c r="F34" i="5"/>
  <c r="K33" i="5"/>
  <c r="J33" i="5"/>
  <c r="I33" i="5"/>
  <c r="F33" i="5"/>
  <c r="K32" i="5"/>
  <c r="J32" i="5"/>
  <c r="I32" i="5"/>
  <c r="F32" i="5"/>
  <c r="K31" i="5"/>
  <c r="J31" i="5"/>
  <c r="I31" i="5"/>
  <c r="F31" i="5"/>
  <c r="K30" i="5"/>
  <c r="J30" i="5"/>
  <c r="I30" i="5"/>
  <c r="F30" i="5"/>
  <c r="K29" i="5"/>
  <c r="J29" i="5"/>
  <c r="I29" i="5"/>
  <c r="F29" i="5"/>
  <c r="K28" i="5"/>
  <c r="J28" i="5"/>
  <c r="L28" i="5" s="1"/>
  <c r="I28" i="5"/>
  <c r="F28" i="5"/>
  <c r="K27" i="5"/>
  <c r="J27" i="5"/>
  <c r="L27" i="5" s="1"/>
  <c r="I27" i="5"/>
  <c r="F27" i="5"/>
  <c r="K26" i="5"/>
  <c r="J26" i="5"/>
  <c r="I26" i="5"/>
  <c r="F26" i="5"/>
  <c r="K25" i="5"/>
  <c r="J25" i="5"/>
  <c r="I25" i="5"/>
  <c r="F25" i="5"/>
  <c r="K24" i="5"/>
  <c r="J24" i="5"/>
  <c r="I24" i="5"/>
  <c r="F24" i="5"/>
  <c r="K23" i="5"/>
  <c r="J23" i="5"/>
  <c r="I23" i="5"/>
  <c r="F23" i="5"/>
  <c r="K22" i="5"/>
  <c r="J22" i="5"/>
  <c r="I22" i="5"/>
  <c r="F22" i="5"/>
  <c r="K21" i="5"/>
  <c r="J21" i="5"/>
  <c r="I21" i="5"/>
  <c r="F21" i="5"/>
  <c r="K20" i="5"/>
  <c r="J20" i="5"/>
  <c r="L20" i="5" s="1"/>
  <c r="I20" i="5"/>
  <c r="F20" i="5"/>
  <c r="K19" i="5"/>
  <c r="J19" i="5"/>
  <c r="L19" i="5" s="1"/>
  <c r="I19" i="5"/>
  <c r="F19" i="5"/>
  <c r="K18" i="5"/>
  <c r="J18" i="5"/>
  <c r="I18" i="5"/>
  <c r="F18" i="5"/>
  <c r="K17" i="5"/>
  <c r="J17" i="5"/>
  <c r="I17" i="5"/>
  <c r="F17" i="5"/>
  <c r="K16" i="5"/>
  <c r="J16" i="5"/>
  <c r="I16" i="5"/>
  <c r="F16" i="5"/>
  <c r="K15" i="5"/>
  <c r="J15" i="5"/>
  <c r="I15" i="5"/>
  <c r="F15" i="5"/>
  <c r="K14" i="5"/>
  <c r="J14" i="5"/>
  <c r="I14" i="5"/>
  <c r="F14" i="5"/>
  <c r="K13" i="5"/>
  <c r="J13" i="5"/>
  <c r="I13" i="5"/>
  <c r="F13" i="5"/>
  <c r="K12" i="5"/>
  <c r="J12" i="5"/>
  <c r="L12" i="5" s="1"/>
  <c r="I12" i="5"/>
  <c r="F12" i="5"/>
  <c r="K11" i="5"/>
  <c r="J11" i="5"/>
  <c r="I11" i="5"/>
  <c r="F11" i="5"/>
  <c r="K10" i="5"/>
  <c r="J10" i="5"/>
  <c r="I10" i="5"/>
  <c r="F10" i="5"/>
  <c r="K9" i="5"/>
  <c r="J9" i="5"/>
  <c r="I9" i="5"/>
  <c r="F9" i="5"/>
  <c r="K8" i="5"/>
  <c r="J8" i="5"/>
  <c r="I8" i="5"/>
  <c r="F8" i="5"/>
  <c r="H35" i="4"/>
  <c r="G35" i="4"/>
  <c r="F35" i="4"/>
  <c r="E35" i="4"/>
  <c r="D35" i="4"/>
  <c r="K34" i="4"/>
  <c r="L34" i="4" s="1"/>
  <c r="J34" i="4"/>
  <c r="I34" i="4"/>
  <c r="F34" i="4"/>
  <c r="K33" i="4"/>
  <c r="J33" i="4"/>
  <c r="I33" i="4"/>
  <c r="F33" i="4"/>
  <c r="K32" i="4"/>
  <c r="J32" i="4"/>
  <c r="I32" i="4"/>
  <c r="F32" i="4"/>
  <c r="K31" i="4"/>
  <c r="L31" i="4" s="1"/>
  <c r="J31" i="4"/>
  <c r="I31" i="4"/>
  <c r="F31" i="4"/>
  <c r="K30" i="4"/>
  <c r="J30" i="4"/>
  <c r="I30" i="4"/>
  <c r="F30" i="4"/>
  <c r="K29" i="4"/>
  <c r="J29" i="4"/>
  <c r="I29" i="4"/>
  <c r="F29" i="4"/>
  <c r="K28" i="4"/>
  <c r="L28" i="4" s="1"/>
  <c r="J28" i="4"/>
  <c r="I28" i="4"/>
  <c r="F28" i="4"/>
  <c r="K27" i="4"/>
  <c r="J27" i="4"/>
  <c r="L27" i="4" s="1"/>
  <c r="I27" i="4"/>
  <c r="F27" i="4"/>
  <c r="K26" i="4"/>
  <c r="J26" i="4"/>
  <c r="I26" i="4"/>
  <c r="F26" i="4"/>
  <c r="K25" i="4"/>
  <c r="J25" i="4"/>
  <c r="I25" i="4"/>
  <c r="F25" i="4"/>
  <c r="K24" i="4"/>
  <c r="J24" i="4"/>
  <c r="I24" i="4"/>
  <c r="F24" i="4"/>
  <c r="K23" i="4"/>
  <c r="J23" i="4"/>
  <c r="L23" i="4" s="1"/>
  <c r="I23" i="4"/>
  <c r="F23" i="4"/>
  <c r="K22" i="4"/>
  <c r="J22" i="4"/>
  <c r="I22" i="4"/>
  <c r="F22" i="4"/>
  <c r="K21" i="4"/>
  <c r="J21" i="4"/>
  <c r="I21" i="4"/>
  <c r="F21" i="4"/>
  <c r="K20" i="4"/>
  <c r="J20" i="4"/>
  <c r="I20" i="4"/>
  <c r="F20" i="4"/>
  <c r="K19" i="4"/>
  <c r="J19" i="4"/>
  <c r="L19" i="4" s="1"/>
  <c r="I19" i="4"/>
  <c r="F19" i="4"/>
  <c r="K18" i="4"/>
  <c r="L18" i="4" s="1"/>
  <c r="J18" i="4"/>
  <c r="I18" i="4"/>
  <c r="F18" i="4"/>
  <c r="K17" i="4"/>
  <c r="J17" i="4"/>
  <c r="I17" i="4"/>
  <c r="F17" i="4"/>
  <c r="K16" i="4"/>
  <c r="J16" i="4"/>
  <c r="I16" i="4"/>
  <c r="F16" i="4"/>
  <c r="K15" i="4"/>
  <c r="L15" i="4" s="1"/>
  <c r="J15" i="4"/>
  <c r="I15" i="4"/>
  <c r="F15" i="4"/>
  <c r="K14" i="4"/>
  <c r="J14" i="4"/>
  <c r="I14" i="4"/>
  <c r="F14" i="4"/>
  <c r="K13" i="4"/>
  <c r="J13" i="4"/>
  <c r="I13" i="4"/>
  <c r="F13" i="4"/>
  <c r="K12" i="4"/>
  <c r="L12" i="4" s="1"/>
  <c r="J12" i="4"/>
  <c r="I12" i="4"/>
  <c r="F12" i="4"/>
  <c r="K11" i="4"/>
  <c r="J11" i="4"/>
  <c r="I11" i="4"/>
  <c r="F11" i="4"/>
  <c r="K10" i="4"/>
  <c r="L10" i="4" s="1"/>
  <c r="J10" i="4"/>
  <c r="I10" i="4"/>
  <c r="F10" i="4"/>
  <c r="K9" i="4"/>
  <c r="J9" i="4"/>
  <c r="I9" i="4"/>
  <c r="F9" i="4"/>
  <c r="K8" i="4"/>
  <c r="J8" i="4"/>
  <c r="I8" i="4"/>
  <c r="F8" i="4"/>
  <c r="H35" i="3"/>
  <c r="G35" i="3"/>
  <c r="E35" i="3"/>
  <c r="D35" i="3"/>
  <c r="K34" i="3"/>
  <c r="J34" i="3"/>
  <c r="I34" i="3"/>
  <c r="F34" i="3"/>
  <c r="K33" i="3"/>
  <c r="J33" i="3"/>
  <c r="I33" i="3"/>
  <c r="F33" i="3"/>
  <c r="K32" i="3"/>
  <c r="J32" i="3"/>
  <c r="I32" i="3"/>
  <c r="F32" i="3"/>
  <c r="K31" i="3"/>
  <c r="J31" i="3"/>
  <c r="L31" i="3" s="1"/>
  <c r="I31" i="3"/>
  <c r="F31" i="3"/>
  <c r="K30" i="3"/>
  <c r="J30" i="3"/>
  <c r="I30" i="3"/>
  <c r="F30" i="3"/>
  <c r="K29" i="3"/>
  <c r="J29" i="3"/>
  <c r="I29" i="3"/>
  <c r="F29" i="3"/>
  <c r="K28" i="3"/>
  <c r="J28" i="3"/>
  <c r="I28" i="3"/>
  <c r="F28" i="3"/>
  <c r="K27" i="3"/>
  <c r="J27" i="3"/>
  <c r="L27" i="3" s="1"/>
  <c r="I27" i="3"/>
  <c r="F27" i="3"/>
  <c r="K26" i="3"/>
  <c r="J26" i="3"/>
  <c r="I26" i="3"/>
  <c r="F26" i="3"/>
  <c r="K25" i="3"/>
  <c r="J25" i="3"/>
  <c r="I25" i="3"/>
  <c r="F25" i="3"/>
  <c r="K24" i="3"/>
  <c r="J24" i="3"/>
  <c r="I24" i="3"/>
  <c r="F24" i="3"/>
  <c r="K23" i="3"/>
  <c r="J23" i="3"/>
  <c r="L23" i="3" s="1"/>
  <c r="I23" i="3"/>
  <c r="F23" i="3"/>
  <c r="K22" i="3"/>
  <c r="L22" i="3" s="1"/>
  <c r="J22" i="3"/>
  <c r="I22" i="3"/>
  <c r="F22" i="3"/>
  <c r="K21" i="3"/>
  <c r="J21" i="3"/>
  <c r="I21" i="3"/>
  <c r="F21" i="3"/>
  <c r="K20" i="3"/>
  <c r="J20" i="3"/>
  <c r="I20" i="3"/>
  <c r="F20" i="3"/>
  <c r="K19" i="3"/>
  <c r="J19" i="3"/>
  <c r="L19" i="3" s="1"/>
  <c r="I19" i="3"/>
  <c r="F19" i="3"/>
  <c r="K18" i="3"/>
  <c r="L18" i="3" s="1"/>
  <c r="J18" i="3"/>
  <c r="I18" i="3"/>
  <c r="F18" i="3"/>
  <c r="K17" i="3"/>
  <c r="J17" i="3"/>
  <c r="I17" i="3"/>
  <c r="F17" i="3"/>
  <c r="K16" i="3"/>
  <c r="J16" i="3"/>
  <c r="I16" i="3"/>
  <c r="F16" i="3"/>
  <c r="K15" i="3"/>
  <c r="J15" i="3"/>
  <c r="L15" i="3" s="1"/>
  <c r="I15" i="3"/>
  <c r="F15" i="3"/>
  <c r="K14" i="3"/>
  <c r="J14" i="3"/>
  <c r="I14" i="3"/>
  <c r="F14" i="3"/>
  <c r="K13" i="3"/>
  <c r="J13" i="3"/>
  <c r="I13" i="3"/>
  <c r="F13" i="3"/>
  <c r="K12" i="3"/>
  <c r="L12" i="3" s="1"/>
  <c r="J12" i="3"/>
  <c r="I12" i="3"/>
  <c r="F12" i="3"/>
  <c r="K11" i="3"/>
  <c r="J11" i="3"/>
  <c r="I11" i="3"/>
  <c r="F11" i="3"/>
  <c r="K10" i="3"/>
  <c r="J10" i="3"/>
  <c r="I10" i="3"/>
  <c r="F10" i="3"/>
  <c r="K9" i="3"/>
  <c r="J9" i="3"/>
  <c r="I9" i="3"/>
  <c r="F9" i="3"/>
  <c r="K8" i="3"/>
  <c r="J8" i="3"/>
  <c r="L8" i="3" s="1"/>
  <c r="I8" i="3"/>
  <c r="F8" i="3"/>
  <c r="H35" i="2"/>
  <c r="G35" i="2"/>
  <c r="E35" i="2"/>
  <c r="D35" i="2"/>
  <c r="K34" i="2"/>
  <c r="J34" i="2"/>
  <c r="I34" i="2"/>
  <c r="F34" i="2"/>
  <c r="K33" i="2"/>
  <c r="J33" i="2"/>
  <c r="I33" i="2"/>
  <c r="F33" i="2"/>
  <c r="K32" i="2"/>
  <c r="J32" i="2"/>
  <c r="I32" i="2"/>
  <c r="F32" i="2"/>
  <c r="K31" i="2"/>
  <c r="J31" i="2"/>
  <c r="I31" i="2"/>
  <c r="F31" i="2"/>
  <c r="K30" i="2"/>
  <c r="J30" i="2"/>
  <c r="I30" i="2"/>
  <c r="F30" i="2"/>
  <c r="K29" i="2"/>
  <c r="J29" i="2"/>
  <c r="I29" i="2"/>
  <c r="F29" i="2"/>
  <c r="K28" i="2"/>
  <c r="J28" i="2"/>
  <c r="I28" i="2"/>
  <c r="F28" i="2"/>
  <c r="K27" i="2"/>
  <c r="J27" i="2"/>
  <c r="I27" i="2"/>
  <c r="F27" i="2"/>
  <c r="K26" i="2"/>
  <c r="J26" i="2"/>
  <c r="I26" i="2"/>
  <c r="F26" i="2"/>
  <c r="K25" i="2"/>
  <c r="J25" i="2"/>
  <c r="I25" i="2"/>
  <c r="F25" i="2"/>
  <c r="K24" i="2"/>
  <c r="J24" i="2"/>
  <c r="I24" i="2"/>
  <c r="F24" i="2"/>
  <c r="K23" i="2"/>
  <c r="L23" i="2" s="1"/>
  <c r="J23" i="2"/>
  <c r="I23" i="2"/>
  <c r="F23" i="2"/>
  <c r="K22" i="2"/>
  <c r="J22" i="2"/>
  <c r="I22" i="2"/>
  <c r="F22" i="2"/>
  <c r="K21" i="2"/>
  <c r="L21" i="2" s="1"/>
  <c r="J21" i="2"/>
  <c r="I21" i="2"/>
  <c r="F21" i="2"/>
  <c r="K20" i="2"/>
  <c r="J20" i="2"/>
  <c r="I20" i="2"/>
  <c r="F20" i="2"/>
  <c r="K19" i="2"/>
  <c r="J19" i="2"/>
  <c r="I19" i="2"/>
  <c r="F19" i="2"/>
  <c r="K18" i="2"/>
  <c r="J18" i="2"/>
  <c r="I18" i="2"/>
  <c r="F18" i="2"/>
  <c r="K17" i="2"/>
  <c r="J17" i="2"/>
  <c r="I17" i="2"/>
  <c r="F17" i="2"/>
  <c r="K16" i="2"/>
  <c r="J16" i="2"/>
  <c r="I16" i="2"/>
  <c r="F16" i="2"/>
  <c r="K15" i="2"/>
  <c r="J15" i="2"/>
  <c r="I15" i="2"/>
  <c r="F15" i="2"/>
  <c r="K14" i="2"/>
  <c r="J14" i="2"/>
  <c r="I14" i="2"/>
  <c r="F14" i="2"/>
  <c r="K13" i="2"/>
  <c r="J13" i="2"/>
  <c r="I13" i="2"/>
  <c r="F13" i="2"/>
  <c r="K12" i="2"/>
  <c r="J12" i="2"/>
  <c r="I12" i="2"/>
  <c r="F12" i="2"/>
  <c r="K11" i="2"/>
  <c r="J11" i="2"/>
  <c r="I11" i="2"/>
  <c r="F11" i="2"/>
  <c r="K10" i="2"/>
  <c r="J10" i="2"/>
  <c r="I10" i="2"/>
  <c r="F10" i="2"/>
  <c r="K9" i="2"/>
  <c r="J9" i="2"/>
  <c r="I9" i="2"/>
  <c r="F9" i="2"/>
  <c r="K8" i="2"/>
  <c r="J8" i="2"/>
  <c r="I8" i="2"/>
  <c r="F8" i="2"/>
  <c r="K8" i="1"/>
  <c r="K9" i="1"/>
  <c r="L9" i="1" s="1"/>
  <c r="K10" i="1"/>
  <c r="K11" i="1"/>
  <c r="K12" i="1"/>
  <c r="K13" i="1"/>
  <c r="L13" i="1" s="1"/>
  <c r="K14" i="1"/>
  <c r="K15" i="1"/>
  <c r="K16" i="1"/>
  <c r="K17" i="1"/>
  <c r="L17" i="1" s="1"/>
  <c r="K18" i="1"/>
  <c r="K19" i="1"/>
  <c r="K20" i="1"/>
  <c r="K21" i="1"/>
  <c r="L21" i="1" s="1"/>
  <c r="K22" i="1"/>
  <c r="K23" i="1"/>
  <c r="K24" i="1"/>
  <c r="K25" i="1"/>
  <c r="L25" i="1" s="1"/>
  <c r="K26" i="1"/>
  <c r="K27" i="1"/>
  <c r="K28" i="1"/>
  <c r="K29" i="1"/>
  <c r="K30" i="1"/>
  <c r="K31" i="1"/>
  <c r="K32" i="1"/>
  <c r="K33" i="1"/>
  <c r="L33" i="1" s="1"/>
  <c r="K34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L27" i="1" s="1"/>
  <c r="J28" i="1"/>
  <c r="J29" i="1"/>
  <c r="J30" i="1"/>
  <c r="J31" i="1"/>
  <c r="J32" i="1"/>
  <c r="J33" i="1"/>
  <c r="J34" i="1"/>
  <c r="J8" i="1"/>
  <c r="H35" i="1"/>
  <c r="I35" i="1" s="1"/>
  <c r="G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1"/>
  <c r="E35" i="1"/>
  <c r="D35" i="1"/>
  <c r="L29" i="5" l="1"/>
  <c r="L18" i="5"/>
  <c r="L30" i="5"/>
  <c r="L11" i="5"/>
  <c r="I35" i="5"/>
  <c r="L15" i="5"/>
  <c r="L23" i="5"/>
  <c r="L31" i="5"/>
  <c r="K35" i="5"/>
  <c r="L8" i="5"/>
  <c r="L16" i="5"/>
  <c r="L24" i="5"/>
  <c r="L32" i="5"/>
  <c r="L14" i="5"/>
  <c r="L13" i="5"/>
  <c r="L34" i="5"/>
  <c r="L17" i="5"/>
  <c r="L33" i="5"/>
  <c r="L10" i="5"/>
  <c r="L26" i="5"/>
  <c r="F35" i="5"/>
  <c r="L22" i="5"/>
  <c r="L9" i="5"/>
  <c r="L25" i="5"/>
  <c r="J35" i="5"/>
  <c r="L21" i="5"/>
  <c r="I35" i="4"/>
  <c r="L20" i="4"/>
  <c r="L32" i="4"/>
  <c r="L11" i="4"/>
  <c r="K35" i="4"/>
  <c r="L16" i="4"/>
  <c r="L24" i="4"/>
  <c r="L26" i="4"/>
  <c r="J35" i="4"/>
  <c r="L8" i="4"/>
  <c r="L14" i="4"/>
  <c r="L30" i="4"/>
  <c r="L17" i="4"/>
  <c r="L33" i="4"/>
  <c r="L13" i="4"/>
  <c r="L22" i="4"/>
  <c r="L29" i="4"/>
  <c r="L9" i="4"/>
  <c r="L25" i="4"/>
  <c r="L21" i="4"/>
  <c r="L35" i="4"/>
  <c r="I35" i="3"/>
  <c r="L20" i="3"/>
  <c r="L28" i="3"/>
  <c r="L11" i="3"/>
  <c r="K35" i="3"/>
  <c r="L16" i="3"/>
  <c r="L24" i="3"/>
  <c r="L32" i="3"/>
  <c r="L9" i="3"/>
  <c r="L17" i="3"/>
  <c r="L25" i="3"/>
  <c r="L10" i="3"/>
  <c r="L13" i="3"/>
  <c r="L21" i="3"/>
  <c r="L30" i="3"/>
  <c r="L33" i="3"/>
  <c r="J35" i="3"/>
  <c r="F35" i="3"/>
  <c r="L26" i="3"/>
  <c r="L29" i="3"/>
  <c r="L14" i="3"/>
  <c r="L34" i="3"/>
  <c r="L10" i="2"/>
  <c r="L12" i="2"/>
  <c r="L14" i="2"/>
  <c r="L16" i="2"/>
  <c r="L18" i="2"/>
  <c r="L20" i="2"/>
  <c r="L22" i="2"/>
  <c r="L24" i="2"/>
  <c r="L28" i="2"/>
  <c r="L30" i="2"/>
  <c r="K35" i="2"/>
  <c r="L11" i="2"/>
  <c r="L19" i="2"/>
  <c r="L27" i="2"/>
  <c r="L32" i="2"/>
  <c r="L8" i="2"/>
  <c r="I35" i="2"/>
  <c r="L9" i="2"/>
  <c r="L26" i="2"/>
  <c r="L13" i="2"/>
  <c r="L15" i="2"/>
  <c r="J35" i="2"/>
  <c r="L17" i="2"/>
  <c r="L34" i="2"/>
  <c r="L29" i="2"/>
  <c r="L31" i="2"/>
  <c r="L25" i="2"/>
  <c r="F35" i="2"/>
  <c r="L33" i="2"/>
  <c r="L28" i="1"/>
  <c r="L20" i="1"/>
  <c r="L12" i="1"/>
  <c r="L29" i="1"/>
  <c r="L31" i="1"/>
  <c r="L23" i="1"/>
  <c r="L15" i="1"/>
  <c r="L19" i="1"/>
  <c r="L11" i="1"/>
  <c r="L32" i="1"/>
  <c r="L24" i="1"/>
  <c r="L16" i="1"/>
  <c r="K35" i="1"/>
  <c r="L34" i="1"/>
  <c r="L26" i="1"/>
  <c r="L18" i="1"/>
  <c r="L10" i="1"/>
  <c r="L30" i="1"/>
  <c r="L22" i="1"/>
  <c r="L14" i="1"/>
  <c r="J35" i="1"/>
  <c r="L8" i="1"/>
  <c r="F35" i="1"/>
  <c r="L35" i="5" l="1"/>
  <c r="L35" i="3"/>
  <c r="L35" i="2"/>
  <c r="L35" i="1"/>
</calcChain>
</file>

<file path=xl/sharedStrings.xml><?xml version="1.0" encoding="utf-8"?>
<sst xmlns="http://schemas.openxmlformats.org/spreadsheetml/2006/main" count="235" uniqueCount="44">
  <si>
    <t>Kab. Bandung</t>
  </si>
  <si>
    <t>Kab. Bandung Barat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</si>
  <si>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</si>
  <si>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</si>
  <si>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</si>
  <si>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</si>
  <si>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</si>
  <si>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</si>
  <si>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</si>
  <si>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</si>
  <si>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</si>
  <si>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</si>
  <si>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Pangandaran</t>
  </si>
  <si>
    <t>Kab. Purwakarta</t>
  </si>
  <si>
    <t>Kab. Subang</t>
  </si>
  <si>
    <t>Kab. Sukabumi</t>
  </si>
  <si>
    <t>Kab. Sumedang</t>
  </si>
  <si>
    <t>Kab. Tasikmalaya</t>
  </si>
  <si>
    <t>Kota Bandung</t>
  </si>
  <si>
    <t>Kota Banjar</t>
  </si>
  <si>
    <t>Kota Bekasi</t>
  </si>
  <si>
    <t>Kota Bogor</t>
  </si>
  <si>
    <t>Kota Cimahi</t>
  </si>
  <si>
    <t>Kota Cirebon</t>
  </si>
  <si>
    <t>Kota Depok</t>
  </si>
  <si>
    <t>Kota Sukabumi</t>
  </si>
  <si>
    <t>Kota Tasikmalaya</t>
  </si>
  <si>
    <t>No.</t>
  </si>
  <si>
    <t>Kabupaten/Kota</t>
  </si>
  <si>
    <t>%</t>
  </si>
  <si>
    <t>ANGKA PUTUS SEKOLAH MENURUT STATUS SEKOLAH TIAP KABUPATEN/KOTA</t>
  </si>
  <si>
    <t>SEKOLAH DASAR (SD)</t>
  </si>
  <si>
    <t>TAHUN 2022</t>
  </si>
  <si>
    <t>PROVINSI JAWA BARAT</t>
  </si>
  <si>
    <t>NEGERI</t>
  </si>
  <si>
    <t>SWASTA</t>
  </si>
  <si>
    <t>Jumlah Putus Sekolah</t>
  </si>
  <si>
    <t>ANGKA PUTUS SEKOLAH</t>
  </si>
  <si>
    <t>Jumlah
Siswa</t>
  </si>
  <si>
    <t>Sumber Data: DAPODIK-Pusdatin-2022</t>
  </si>
  <si>
    <t>SEKOLAH MENENGAH PERTAMA (SMP)</t>
  </si>
  <si>
    <t>SEKOLAH MENENGAH ATAS (SMA)</t>
  </si>
  <si>
    <t>SEKOLAH MENENGAH KEJURUAN (SMK)</t>
  </si>
  <si>
    <t>SEKOLAH LUAR BIASA (SLB)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</si>
</sst>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right" vertical="center" indent="1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0"/>
  <sheetViews>
    <sheetView showGridLines="0" tabSelected="1" workbookViewId="0"/>
  </sheetViews>
  <sheetFormatPr defaultRowHeight="15" x14ac:dyDescent="0.25"/>
  <cols>
    <col min="1" max="1" width="4.7109375" customWidth="1"/>
    <col min="2" max="2" width="6.140625" customWidth="1"/>
    <col min="3" max="3" width="25.42578125" customWidth="1"/>
    <col min="4" max="5" width="13.7109375" customWidth="1"/>
    <col min="7" max="8" width="13.7109375" customWidth="1"/>
    <col min="10" max="11" width="13.7109375" customWidth="1"/>
    <col min="13" max="13" width="4.7109375" customWidth="1"/>
  </cols>
  <sheetData>
    <row r="1" spans="2:15" ht="16.5" x14ac:dyDescent="0.25">
      <c r="B1" s="11" t="s">
        <v>30</v>
      </c>
    </row>
    <row r="2" spans="2:15" ht="16.5" x14ac:dyDescent="0.25">
      <c r="B2" s="11" t="s">
        <v>33</v>
      </c>
    </row>
    <row r="3" spans="2:15" ht="16.5" x14ac:dyDescent="0.25">
      <c r="B3" s="11" t="s">
        <v>31</v>
      </c>
    </row>
    <row r="4" spans="2:15" ht="16.5" x14ac:dyDescent="0.25">
      <c r="B4" s="11" t="s">
        <v>32</v>
      </c>
    </row>
    <row r="6" spans="2:15" ht="30" customHeight="1" x14ac:dyDescent="0.25">
      <c r="B6" s="16" t="s">
        <v>27</v>
      </c>
      <c r="C6" s="16" t="s">
        <v>28</v>
      </c>
      <c r="D6" s="16" t="s">
        <v>34</v>
      </c>
      <c r="E6" s="16"/>
      <c r="F6" s="16"/>
      <c r="G6" s="16" t="s">
        <v>35</v>
      </c>
      <c r="H6" s="16"/>
      <c r="I6" s="16"/>
      <c r="J6" s="16" t="s">
        <v>37</v>
      </c>
      <c r="K6" s="16"/>
      <c r="L6" s="16"/>
    </row>
    <row r="7" spans="2:15" ht="45" customHeight="1" x14ac:dyDescent="0.25">
      <c r="B7" s="16"/>
      <c r="C7" s="16"/>
      <c r="D7" s="4" t="s">
        <v>38</v>
      </c>
      <c r="E7" s="4" t="s">
        <v>36</v>
      </c>
      <c r="F7" s="3" t="s">
        <v>29</v>
      </c>
      <c r="G7" s="4" t="s">
        <v>38</v>
      </c>
      <c r="H7" s="4" t="s">
        <v>36</v>
      </c>
      <c r="I7" s="3" t="s">
        <v>29</v>
      </c>
      <c r="J7" s="4" t="s">
        <v>38</v>
      </c>
      <c r="K7" s="4" t="s">
        <v>36</v>
      </c>
      <c r="L7" s="3" t="s">
        <v>29</v>
      </c>
    </row>
    <row r="8" spans="2:15" ht="20.100000000000001" customHeight="1" x14ac:dyDescent="0.25">
      <c r="B8" s="7">
        <v>1</v>
      </c>
      <c r="C8" s="8" t="s">
        <v>0</v>
      </c>
      <c r="D8" s="9">
        <v>334572</v>
      </c>
      <c r="E8" s="9">
        <v>324</v>
      </c>
      <c r="F8" s="10">
        <f>E8/D8*100</f>
        <v>9.684014203220831E-2</v>
      </c>
      <c r="G8" s="9">
        <v>27669</v>
      </c>
      <c r="H8" s="9">
        <v>28</v>
      </c>
      <c r="I8" s="10">
        <f>H8/G8*100</f>
        <v>0.10119628465069211</v>
      </c>
      <c r="J8" s="9">
        <f>D8+G8</f>
        <v>362241</v>
      </c>
      <c r="K8" s="9">
        <f>E8+H8</f>
        <v>352</v>
      </c>
      <c r="L8" s="10">
        <f>K8/J8*100</f>
        <v>9.7172876620813212E-2</v>
      </c>
      <c r="O8" s="1"/>
    </row>
    <row r="9" spans="2:15" ht="20.100000000000001" customHeight="1" x14ac:dyDescent="0.25">
      <c r="B9" s="7">
        <v>2</v>
      </c>
      <c r="C9" s="8" t="s">
        <v>1</v>
      </c>
      <c r="D9" s="9">
        <v>148438</v>
      </c>
      <c r="E9" s="9">
        <v>258</v>
      </c>
      <c r="F9" s="10">
        <f t="shared" ref="F9:F35" si="0">E9/D9*100</f>
        <v>0.17380994085072554</v>
      </c>
      <c r="G9" s="9">
        <v>10316</v>
      </c>
      <c r="H9" s="9">
        <v>6</v>
      </c>
      <c r="I9" s="10">
        <f t="shared" ref="I9:I35" si="1">H9/G9*100</f>
        <v>5.8162078324932143E-2</v>
      </c>
      <c r="J9" s="9">
        <f t="shared" ref="J9:K34" si="2">D9+G9</f>
        <v>158754</v>
      </c>
      <c r="K9" s="9">
        <f t="shared" si="2"/>
        <v>264</v>
      </c>
      <c r="L9" s="10">
        <f t="shared" ref="L9:L35" si="3">K9/J9*100</f>
        <v>0.16629502248762237</v>
      </c>
      <c r="O9" s="1"/>
    </row>
    <row r="10" spans="2:15" ht="20.100000000000001" customHeight="1" x14ac:dyDescent="0.25">
      <c r="B10" s="7">
        <v>3</v>
      </c>
      <c r="C10" s="8" t="s">
        <v>2</v>
      </c>
      <c r="D10" s="9">
        <v>242083</v>
      </c>
      <c r="E10" s="9">
        <v>202</v>
      </c>
      <c r="F10" s="10">
        <f t="shared" si="0"/>
        <v>8.3442455686685971E-2</v>
      </c>
      <c r="G10" s="9">
        <v>83178</v>
      </c>
      <c r="H10" s="9">
        <v>82</v>
      </c>
      <c r="I10" s="10">
        <f t="shared" si="1"/>
        <v>9.8583760128880246E-2</v>
      </c>
      <c r="J10" s="9">
        <f t="shared" si="2"/>
        <v>325261</v>
      </c>
      <c r="K10" s="9">
        <f t="shared" si="2"/>
        <v>284</v>
      </c>
      <c r="L10" s="10">
        <f t="shared" si="3"/>
        <v>8.7314495128527556E-2</v>
      </c>
      <c r="O10" s="1"/>
    </row>
    <row r="11" spans="2:15" ht="20.100000000000001" customHeight="1" x14ac:dyDescent="0.25">
      <c r="B11" s="7">
        <v>4</v>
      </c>
      <c r="C11" s="8" t="s">
        <v>3</v>
      </c>
      <c r="D11" s="9">
        <v>455511</v>
      </c>
      <c r="E11" s="9">
        <v>855</v>
      </c>
      <c r="F11" s="10">
        <f t="shared" si="0"/>
        <v>0.18770128493055052</v>
      </c>
      <c r="G11" s="9">
        <v>74582</v>
      </c>
      <c r="H11" s="9">
        <v>114</v>
      </c>
      <c r="I11" s="10">
        <f t="shared" si="1"/>
        <v>0.15285189455900888</v>
      </c>
      <c r="J11" s="9">
        <f t="shared" si="2"/>
        <v>530093</v>
      </c>
      <c r="K11" s="9">
        <f t="shared" si="2"/>
        <v>969</v>
      </c>
      <c r="L11" s="10">
        <f t="shared" si="3"/>
        <v>0.18279811278398317</v>
      </c>
      <c r="O11" s="1"/>
    </row>
    <row r="12" spans="2:15" ht="20.100000000000001" customHeight="1" x14ac:dyDescent="0.25">
      <c r="B12" s="7">
        <v>5</v>
      </c>
      <c r="C12" s="8" t="s">
        <v>4</v>
      </c>
      <c r="D12" s="9">
        <v>87571</v>
      </c>
      <c r="E12" s="9">
        <v>59</v>
      </c>
      <c r="F12" s="10">
        <f t="shared" si="0"/>
        <v>6.7373902319260937E-2</v>
      </c>
      <c r="G12" s="9">
        <v>879</v>
      </c>
      <c r="H12" s="9">
        <v>0</v>
      </c>
      <c r="I12" s="10">
        <f t="shared" si="1"/>
        <v>0</v>
      </c>
      <c r="J12" s="9">
        <f t="shared" si="2"/>
        <v>88450</v>
      </c>
      <c r="K12" s="9">
        <f t="shared" si="2"/>
        <v>59</v>
      </c>
      <c r="L12" s="10">
        <f t="shared" si="3"/>
        <v>6.6704352741661962E-2</v>
      </c>
      <c r="O12" s="1"/>
    </row>
    <row r="13" spans="2:15" ht="20.100000000000001" customHeight="1" x14ac:dyDescent="0.25">
      <c r="B13" s="7">
        <v>6</v>
      </c>
      <c r="C13" s="8" t="s">
        <v>5</v>
      </c>
      <c r="D13" s="9">
        <v>242310</v>
      </c>
      <c r="E13" s="9">
        <v>393</v>
      </c>
      <c r="F13" s="10">
        <f t="shared" si="0"/>
        <v>0.16218893153398539</v>
      </c>
      <c r="G13" s="9">
        <v>7390</v>
      </c>
      <c r="H13" s="9">
        <v>5</v>
      </c>
      <c r="I13" s="10">
        <f t="shared" si="1"/>
        <v>6.7658998646820026E-2</v>
      </c>
      <c r="J13" s="9">
        <f t="shared" si="2"/>
        <v>249700</v>
      </c>
      <c r="K13" s="9">
        <f t="shared" si="2"/>
        <v>398</v>
      </c>
      <c r="L13" s="10">
        <f t="shared" si="3"/>
        <v>0.15939126952342814</v>
      </c>
      <c r="O13" s="1"/>
    </row>
    <row r="14" spans="2:15" ht="20.100000000000001" customHeight="1" x14ac:dyDescent="0.25">
      <c r="B14" s="7">
        <v>7</v>
      </c>
      <c r="C14" s="8" t="s">
        <v>6</v>
      </c>
      <c r="D14" s="9">
        <v>186960</v>
      </c>
      <c r="E14" s="9">
        <v>129</v>
      </c>
      <c r="F14" s="10">
        <f t="shared" si="0"/>
        <v>6.8998716302952512E-2</v>
      </c>
      <c r="G14" s="9">
        <v>10664</v>
      </c>
      <c r="H14" s="9">
        <v>32</v>
      </c>
      <c r="I14" s="10">
        <f t="shared" si="1"/>
        <v>0.30007501875468867</v>
      </c>
      <c r="J14" s="9">
        <f t="shared" si="2"/>
        <v>197624</v>
      </c>
      <c r="K14" s="9">
        <f t="shared" si="2"/>
        <v>161</v>
      </c>
      <c r="L14" s="10">
        <f t="shared" si="3"/>
        <v>8.1467837914423344E-2</v>
      </c>
      <c r="O14" s="1"/>
    </row>
    <row r="15" spans="2:15" ht="20.100000000000001" customHeight="1" x14ac:dyDescent="0.25">
      <c r="B15" s="7">
        <v>8</v>
      </c>
      <c r="C15" s="8" t="s">
        <v>7</v>
      </c>
      <c r="D15" s="9">
        <v>251619</v>
      </c>
      <c r="E15" s="9">
        <v>271</v>
      </c>
      <c r="F15" s="10">
        <f t="shared" si="0"/>
        <v>0.1077025184902571</v>
      </c>
      <c r="G15" s="9">
        <v>19686</v>
      </c>
      <c r="H15" s="9">
        <v>34</v>
      </c>
      <c r="I15" s="10">
        <f t="shared" si="1"/>
        <v>0.17271157167530224</v>
      </c>
      <c r="J15" s="9">
        <f t="shared" si="2"/>
        <v>271305</v>
      </c>
      <c r="K15" s="9">
        <f t="shared" si="2"/>
        <v>305</v>
      </c>
      <c r="L15" s="10">
        <f t="shared" si="3"/>
        <v>0.11241960155544498</v>
      </c>
      <c r="O15" s="1"/>
    </row>
    <row r="16" spans="2:15" ht="20.100000000000001" customHeight="1" x14ac:dyDescent="0.25">
      <c r="B16" s="7">
        <v>9</v>
      </c>
      <c r="C16" s="8" t="s">
        <v>8</v>
      </c>
      <c r="D16" s="9">
        <v>156456</v>
      </c>
      <c r="E16" s="9">
        <v>314</v>
      </c>
      <c r="F16" s="10">
        <f t="shared" si="0"/>
        <v>0.20069540318044687</v>
      </c>
      <c r="G16" s="9">
        <v>7177</v>
      </c>
      <c r="H16" s="9">
        <v>24</v>
      </c>
      <c r="I16" s="10">
        <f t="shared" si="1"/>
        <v>0.33440156054061587</v>
      </c>
      <c r="J16" s="9">
        <f t="shared" si="2"/>
        <v>163633</v>
      </c>
      <c r="K16" s="9">
        <f t="shared" si="2"/>
        <v>338</v>
      </c>
      <c r="L16" s="10">
        <f t="shared" si="3"/>
        <v>0.20655980150703096</v>
      </c>
      <c r="O16" s="1"/>
    </row>
    <row r="17" spans="2:15" ht="20.100000000000001" customHeight="1" x14ac:dyDescent="0.25">
      <c r="B17" s="7">
        <v>10</v>
      </c>
      <c r="C17" s="8" t="s">
        <v>9</v>
      </c>
      <c r="D17" s="9">
        <v>213877</v>
      </c>
      <c r="E17" s="9">
        <v>352</v>
      </c>
      <c r="F17" s="10">
        <f t="shared" si="0"/>
        <v>0.16458057668660026</v>
      </c>
      <c r="G17" s="9">
        <v>21934</v>
      </c>
      <c r="H17" s="9">
        <v>35</v>
      </c>
      <c r="I17" s="10">
        <f t="shared" si="1"/>
        <v>0.15956961794474334</v>
      </c>
      <c r="J17" s="9">
        <f t="shared" si="2"/>
        <v>235811</v>
      </c>
      <c r="K17" s="9">
        <f t="shared" si="2"/>
        <v>387</v>
      </c>
      <c r="L17" s="10">
        <f t="shared" si="3"/>
        <v>0.16411448151273689</v>
      </c>
      <c r="O17" s="1"/>
    </row>
    <row r="18" spans="2:15" ht="20.100000000000001" customHeight="1" x14ac:dyDescent="0.25">
      <c r="B18" s="7">
        <v>11</v>
      </c>
      <c r="C18" s="8" t="s">
        <v>10</v>
      </c>
      <c r="D18" s="9">
        <v>95045</v>
      </c>
      <c r="E18" s="9">
        <v>54</v>
      </c>
      <c r="F18" s="10">
        <f t="shared" si="0"/>
        <v>5.6815192803408916E-2</v>
      </c>
      <c r="G18" s="9">
        <v>4301</v>
      </c>
      <c r="H18" s="9">
        <v>0</v>
      </c>
      <c r="I18" s="10">
        <f t="shared" si="1"/>
        <v>0</v>
      </c>
      <c r="J18" s="9">
        <f t="shared" si="2"/>
        <v>99346</v>
      </c>
      <c r="K18" s="9">
        <f t="shared" si="2"/>
        <v>54</v>
      </c>
      <c r="L18" s="10">
        <f t="shared" si="3"/>
        <v>5.4355484871056715E-2</v>
      </c>
      <c r="O18" s="1"/>
    </row>
    <row r="19" spans="2:15" ht="20.100000000000001" customHeight="1" x14ac:dyDescent="0.25">
      <c r="B19" s="7">
        <v>12</v>
      </c>
      <c r="C19" s="8" t="s">
        <v>11</v>
      </c>
      <c r="D19" s="9">
        <v>109832</v>
      </c>
      <c r="E19" s="9">
        <v>112</v>
      </c>
      <c r="F19" s="10">
        <f t="shared" si="0"/>
        <v>0.10197392381091121</v>
      </c>
      <c r="G19" s="9">
        <v>3070</v>
      </c>
      <c r="H19" s="9">
        <v>2</v>
      </c>
      <c r="I19" s="10">
        <f t="shared" si="1"/>
        <v>6.5146579804560262E-2</v>
      </c>
      <c r="J19" s="9">
        <f t="shared" si="2"/>
        <v>112902</v>
      </c>
      <c r="K19" s="9">
        <f t="shared" si="2"/>
        <v>114</v>
      </c>
      <c r="L19" s="10">
        <f t="shared" si="3"/>
        <v>0.10097252484455546</v>
      </c>
      <c r="O19" s="1"/>
    </row>
    <row r="20" spans="2:15" ht="20.100000000000001" customHeight="1" x14ac:dyDescent="0.25">
      <c r="B20" s="7">
        <v>13</v>
      </c>
      <c r="C20" s="8" t="s">
        <v>12</v>
      </c>
      <c r="D20" s="9">
        <v>31074</v>
      </c>
      <c r="E20" s="9">
        <v>4</v>
      </c>
      <c r="F20" s="10">
        <f t="shared" si="0"/>
        <v>1.287249790821909E-2</v>
      </c>
      <c r="G20" s="9">
        <v>250</v>
      </c>
      <c r="H20" s="9">
        <v>0</v>
      </c>
      <c r="I20" s="10">
        <f t="shared" si="1"/>
        <v>0</v>
      </c>
      <c r="J20" s="9">
        <f t="shared" si="2"/>
        <v>31324</v>
      </c>
      <c r="K20" s="9">
        <f t="shared" si="2"/>
        <v>4</v>
      </c>
      <c r="L20" s="10">
        <f t="shared" si="3"/>
        <v>1.2769761205465456E-2</v>
      </c>
      <c r="O20" s="1"/>
    </row>
    <row r="21" spans="2:15" ht="20.100000000000001" customHeight="1" x14ac:dyDescent="0.25">
      <c r="B21" s="7">
        <v>14</v>
      </c>
      <c r="C21" s="8" t="s">
        <v>13</v>
      </c>
      <c r="D21" s="9">
        <v>90937</v>
      </c>
      <c r="E21" s="9">
        <v>42</v>
      </c>
      <c r="F21" s="10">
        <f t="shared" si="0"/>
        <v>4.6185820952967437E-2</v>
      </c>
      <c r="G21" s="9">
        <v>8446</v>
      </c>
      <c r="H21" s="9">
        <v>6</v>
      </c>
      <c r="I21" s="10">
        <f t="shared" si="1"/>
        <v>7.1039545346909788E-2</v>
      </c>
      <c r="J21" s="9">
        <f t="shared" si="2"/>
        <v>99383</v>
      </c>
      <c r="K21" s="9">
        <f t="shared" si="2"/>
        <v>48</v>
      </c>
      <c r="L21" s="10">
        <f t="shared" si="3"/>
        <v>4.8297998651680871E-2</v>
      </c>
      <c r="O21" s="1"/>
    </row>
    <row r="22" spans="2:15" ht="20.100000000000001" customHeight="1" x14ac:dyDescent="0.25">
      <c r="B22" s="7">
        <v>15</v>
      </c>
      <c r="C22" s="8" t="s">
        <v>14</v>
      </c>
      <c r="D22" s="9">
        <v>132955</v>
      </c>
      <c r="E22" s="9">
        <v>163</v>
      </c>
      <c r="F22" s="10">
        <f t="shared" si="0"/>
        <v>0.12259787146026851</v>
      </c>
      <c r="G22" s="9">
        <v>7594</v>
      </c>
      <c r="H22" s="9">
        <v>15</v>
      </c>
      <c r="I22" s="10">
        <f t="shared" si="1"/>
        <v>0.19752436133789833</v>
      </c>
      <c r="J22" s="9">
        <f t="shared" si="2"/>
        <v>140549</v>
      </c>
      <c r="K22" s="9">
        <f t="shared" si="2"/>
        <v>178</v>
      </c>
      <c r="L22" s="10">
        <f t="shared" si="3"/>
        <v>0.12664622302542175</v>
      </c>
      <c r="O22" s="1"/>
    </row>
    <row r="23" spans="2:15" ht="20.100000000000001" customHeight="1" x14ac:dyDescent="0.25">
      <c r="B23" s="7">
        <v>16</v>
      </c>
      <c r="C23" s="8" t="s">
        <v>15</v>
      </c>
      <c r="D23" s="9">
        <v>221050</v>
      </c>
      <c r="E23" s="9">
        <v>337</v>
      </c>
      <c r="F23" s="10">
        <f t="shared" si="0"/>
        <v>0.15245419588328432</v>
      </c>
      <c r="G23" s="9">
        <v>12300</v>
      </c>
      <c r="H23" s="9">
        <v>14</v>
      </c>
      <c r="I23" s="10">
        <f t="shared" si="1"/>
        <v>0.11382113821138211</v>
      </c>
      <c r="J23" s="9">
        <f t="shared" si="2"/>
        <v>233350</v>
      </c>
      <c r="K23" s="9">
        <f t="shared" si="2"/>
        <v>351</v>
      </c>
      <c r="L23" s="10">
        <f t="shared" si="3"/>
        <v>0.15041782729805014</v>
      </c>
      <c r="O23" s="1"/>
    </row>
    <row r="24" spans="2:15" ht="20.100000000000001" customHeight="1" x14ac:dyDescent="0.25">
      <c r="B24" s="7">
        <v>17</v>
      </c>
      <c r="C24" s="8" t="s">
        <v>16</v>
      </c>
      <c r="D24" s="9">
        <v>97056</v>
      </c>
      <c r="E24" s="9">
        <v>538</v>
      </c>
      <c r="F24" s="10">
        <f t="shared" si="0"/>
        <v>0.5543191559512034</v>
      </c>
      <c r="G24" s="9">
        <v>4705</v>
      </c>
      <c r="H24" s="9">
        <v>15</v>
      </c>
      <c r="I24" s="10">
        <f t="shared" si="1"/>
        <v>0.3188097768331562</v>
      </c>
      <c r="J24" s="9">
        <f t="shared" si="2"/>
        <v>101761</v>
      </c>
      <c r="K24" s="9">
        <f t="shared" si="2"/>
        <v>553</v>
      </c>
      <c r="L24" s="10">
        <f t="shared" si="3"/>
        <v>0.54343019427875117</v>
      </c>
      <c r="O24" s="1"/>
    </row>
    <row r="25" spans="2:15" ht="20.100000000000001" customHeight="1" x14ac:dyDescent="0.25">
      <c r="B25" s="7">
        <v>18</v>
      </c>
      <c r="C25" s="8" t="s">
        <v>17</v>
      </c>
      <c r="D25" s="9">
        <v>152981</v>
      </c>
      <c r="E25" s="9">
        <v>391</v>
      </c>
      <c r="F25" s="10">
        <f t="shared" si="0"/>
        <v>0.25558729515430023</v>
      </c>
      <c r="G25" s="9">
        <v>3294</v>
      </c>
      <c r="H25" s="9">
        <v>3</v>
      </c>
      <c r="I25" s="10">
        <f t="shared" si="1"/>
        <v>9.107468123861566E-2</v>
      </c>
      <c r="J25" s="9">
        <f t="shared" si="2"/>
        <v>156275</v>
      </c>
      <c r="K25" s="9">
        <f t="shared" si="2"/>
        <v>394</v>
      </c>
      <c r="L25" s="10">
        <f t="shared" si="3"/>
        <v>0.25211966085426335</v>
      </c>
      <c r="O25" s="1"/>
    </row>
    <row r="26" spans="2:15" ht="20.100000000000001" customHeight="1" x14ac:dyDescent="0.25">
      <c r="B26" s="7">
        <v>19</v>
      </c>
      <c r="C26" s="8" t="s">
        <v>18</v>
      </c>
      <c r="D26" s="9">
        <v>155017</v>
      </c>
      <c r="E26" s="9">
        <v>45</v>
      </c>
      <c r="F26" s="10">
        <f t="shared" si="0"/>
        <v>2.9029074230568261E-2</v>
      </c>
      <c r="G26" s="9">
        <v>55725</v>
      </c>
      <c r="H26" s="9">
        <v>66</v>
      </c>
      <c r="I26" s="10">
        <f t="shared" si="1"/>
        <v>0.11843876177658143</v>
      </c>
      <c r="J26" s="9">
        <f t="shared" si="2"/>
        <v>210742</v>
      </c>
      <c r="K26" s="9">
        <f t="shared" si="2"/>
        <v>111</v>
      </c>
      <c r="L26" s="10">
        <f t="shared" si="3"/>
        <v>5.2671038521035204E-2</v>
      </c>
      <c r="O26" s="1"/>
    </row>
    <row r="27" spans="2:15" ht="20.100000000000001" customHeight="1" x14ac:dyDescent="0.25">
      <c r="B27" s="7">
        <v>20</v>
      </c>
      <c r="C27" s="8" t="s">
        <v>19</v>
      </c>
      <c r="D27" s="9">
        <v>13798</v>
      </c>
      <c r="E27" s="9">
        <v>7</v>
      </c>
      <c r="F27" s="10">
        <f t="shared" si="0"/>
        <v>5.0731990143499057E-2</v>
      </c>
      <c r="G27" s="9">
        <v>994</v>
      </c>
      <c r="H27" s="9">
        <v>2</v>
      </c>
      <c r="I27" s="10">
        <f t="shared" si="1"/>
        <v>0.2012072434607646</v>
      </c>
      <c r="J27" s="9">
        <f t="shared" si="2"/>
        <v>14792</v>
      </c>
      <c r="K27" s="9">
        <f t="shared" si="2"/>
        <v>9</v>
      </c>
      <c r="L27" s="10">
        <f t="shared" si="3"/>
        <v>6.0843699296917256E-2</v>
      </c>
      <c r="O27" s="1"/>
    </row>
    <row r="28" spans="2:15" ht="20.100000000000001" customHeight="1" x14ac:dyDescent="0.25">
      <c r="B28" s="7">
        <v>21</v>
      </c>
      <c r="C28" s="8" t="s">
        <v>20</v>
      </c>
      <c r="D28" s="9">
        <v>150191</v>
      </c>
      <c r="E28" s="9">
        <v>116</v>
      </c>
      <c r="F28" s="10">
        <f t="shared" si="0"/>
        <v>7.7234987449314535E-2</v>
      </c>
      <c r="G28" s="9">
        <v>80860</v>
      </c>
      <c r="H28" s="9">
        <v>60</v>
      </c>
      <c r="I28" s="10">
        <f t="shared" si="1"/>
        <v>7.4202325006183525E-2</v>
      </c>
      <c r="J28" s="9">
        <f t="shared" si="2"/>
        <v>231051</v>
      </c>
      <c r="K28" s="9">
        <f t="shared" si="2"/>
        <v>176</v>
      </c>
      <c r="L28" s="10">
        <f t="shared" si="3"/>
        <v>7.617365862948007E-2</v>
      </c>
      <c r="O28" s="1"/>
    </row>
    <row r="29" spans="2:15" ht="20.100000000000001" customHeight="1" x14ac:dyDescent="0.25">
      <c r="B29" s="7">
        <v>22</v>
      </c>
      <c r="C29" s="8" t="s">
        <v>21</v>
      </c>
      <c r="D29" s="9">
        <v>79765</v>
      </c>
      <c r="E29" s="9">
        <v>54</v>
      </c>
      <c r="F29" s="10">
        <f t="shared" si="0"/>
        <v>6.7698865417162926E-2</v>
      </c>
      <c r="G29" s="9">
        <v>21936</v>
      </c>
      <c r="H29" s="9">
        <v>16</v>
      </c>
      <c r="I29" s="10">
        <f t="shared" si="1"/>
        <v>7.2939460247994164E-2</v>
      </c>
      <c r="J29" s="9">
        <f t="shared" si="2"/>
        <v>101701</v>
      </c>
      <c r="K29" s="9">
        <f t="shared" si="2"/>
        <v>70</v>
      </c>
      <c r="L29" s="10">
        <f t="shared" si="3"/>
        <v>6.8829215051966056E-2</v>
      </c>
      <c r="O29" s="1"/>
    </row>
    <row r="30" spans="2:15" ht="20.100000000000001" customHeight="1" x14ac:dyDescent="0.25">
      <c r="B30" s="7">
        <v>23</v>
      </c>
      <c r="C30" s="8" t="s">
        <v>22</v>
      </c>
      <c r="D30" s="9">
        <v>40244</v>
      </c>
      <c r="E30" s="9">
        <v>5</v>
      </c>
      <c r="F30" s="10">
        <f t="shared" si="0"/>
        <v>1.2424212304939869E-2</v>
      </c>
      <c r="G30" s="9">
        <v>7680</v>
      </c>
      <c r="H30" s="9">
        <v>2</v>
      </c>
      <c r="I30" s="10">
        <f t="shared" si="1"/>
        <v>2.6041666666666668E-2</v>
      </c>
      <c r="J30" s="9">
        <f t="shared" si="2"/>
        <v>47924</v>
      </c>
      <c r="K30" s="9">
        <f t="shared" si="2"/>
        <v>7</v>
      </c>
      <c r="L30" s="10">
        <f t="shared" si="3"/>
        <v>1.4606460228695434E-2</v>
      </c>
      <c r="O30" s="1"/>
    </row>
    <row r="31" spans="2:15" ht="20.100000000000001" customHeight="1" x14ac:dyDescent="0.25">
      <c r="B31" s="7">
        <v>24</v>
      </c>
      <c r="C31" s="8" t="s">
        <v>23</v>
      </c>
      <c r="D31" s="9">
        <v>25648</v>
      </c>
      <c r="E31" s="9">
        <v>8</v>
      </c>
      <c r="F31" s="10">
        <f t="shared" si="0"/>
        <v>3.1191515907673113E-2</v>
      </c>
      <c r="G31" s="9">
        <v>7932</v>
      </c>
      <c r="H31" s="9">
        <v>1</v>
      </c>
      <c r="I31" s="10">
        <f t="shared" si="1"/>
        <v>1.2607160867372669E-2</v>
      </c>
      <c r="J31" s="9">
        <f t="shared" si="2"/>
        <v>33580</v>
      </c>
      <c r="K31" s="9">
        <f t="shared" si="2"/>
        <v>9</v>
      </c>
      <c r="L31" s="10">
        <f t="shared" si="3"/>
        <v>2.6801667659321026E-2</v>
      </c>
      <c r="O31" s="1"/>
    </row>
    <row r="32" spans="2:15" ht="20.100000000000001" customHeight="1" x14ac:dyDescent="0.25">
      <c r="B32" s="7">
        <v>25</v>
      </c>
      <c r="C32" s="8" t="s">
        <v>24</v>
      </c>
      <c r="D32" s="9">
        <v>107693</v>
      </c>
      <c r="E32" s="9">
        <v>97</v>
      </c>
      <c r="F32" s="10">
        <f t="shared" si="0"/>
        <v>9.0070849544538645E-2</v>
      </c>
      <c r="G32" s="9">
        <v>52041</v>
      </c>
      <c r="H32" s="9">
        <v>34</v>
      </c>
      <c r="I32" s="10">
        <f t="shared" si="1"/>
        <v>6.5333102745911878E-2</v>
      </c>
      <c r="J32" s="9">
        <f t="shared" si="2"/>
        <v>159734</v>
      </c>
      <c r="K32" s="9">
        <f t="shared" si="2"/>
        <v>131</v>
      </c>
      <c r="L32" s="10">
        <f t="shared" si="3"/>
        <v>8.2011343859165864E-2</v>
      </c>
      <c r="O32" s="1"/>
    </row>
    <row r="33" spans="2:15" ht="20.100000000000001" customHeight="1" x14ac:dyDescent="0.25">
      <c r="B33" s="7">
        <v>26</v>
      </c>
      <c r="C33" s="8" t="s">
        <v>25</v>
      </c>
      <c r="D33" s="9">
        <v>27040</v>
      </c>
      <c r="E33" s="9">
        <v>24</v>
      </c>
      <c r="F33" s="10">
        <f t="shared" si="0"/>
        <v>8.8757396449704137E-2</v>
      </c>
      <c r="G33" s="9">
        <v>5811</v>
      </c>
      <c r="H33" s="9">
        <v>1</v>
      </c>
      <c r="I33" s="10">
        <f t="shared" si="1"/>
        <v>1.7208742040956806E-2</v>
      </c>
      <c r="J33" s="9">
        <f t="shared" si="2"/>
        <v>32851</v>
      </c>
      <c r="K33" s="9">
        <f t="shared" si="2"/>
        <v>25</v>
      </c>
      <c r="L33" s="10">
        <f t="shared" si="3"/>
        <v>7.610118413442514E-2</v>
      </c>
      <c r="O33" s="1"/>
    </row>
    <row r="34" spans="2:15" ht="20.100000000000001" customHeight="1" x14ac:dyDescent="0.25">
      <c r="B34" s="7">
        <v>27</v>
      </c>
      <c r="C34" s="8" t="s">
        <v>26</v>
      </c>
      <c r="D34" s="9">
        <v>54256</v>
      </c>
      <c r="E34" s="9">
        <v>31</v>
      </c>
      <c r="F34" s="10">
        <f t="shared" si="0"/>
        <v>5.7136537894426423E-2</v>
      </c>
      <c r="G34" s="9">
        <v>8586</v>
      </c>
      <c r="H34" s="9">
        <v>2</v>
      </c>
      <c r="I34" s="10">
        <f t="shared" si="1"/>
        <v>2.3293733985557886E-2</v>
      </c>
      <c r="J34" s="9">
        <f t="shared" si="2"/>
        <v>62842</v>
      </c>
      <c r="K34" s="9">
        <f t="shared" si="2"/>
        <v>33</v>
      </c>
      <c r="L34" s="10">
        <f t="shared" si="3"/>
        <v>5.2512650774959424E-2</v>
      </c>
      <c r="O34" s="1"/>
    </row>
    <row r="35" spans="2:15" ht="30" customHeight="1" x14ac:dyDescent="0.25">
      <c r="B35" s="16" t="s">
        <v>33</v>
      </c>
      <c r="C35" s="16"/>
      <c r="D35" s="5">
        <f>SUM(D8:D34)</f>
        <v>3903979</v>
      </c>
      <c r="E35" s="5">
        <f>SUM(E8:E34)</f>
        <v>5185</v>
      </c>
      <c r="F35" s="6">
        <f t="shared" si="0"/>
        <v>0.13281321441534394</v>
      </c>
      <c r="G35" s="5">
        <f>SUM(G8:G34)</f>
        <v>549000</v>
      </c>
      <c r="H35" s="5">
        <f>SUM(H8:H34)</f>
        <v>599</v>
      </c>
      <c r="I35" s="6">
        <f t="shared" si="1"/>
        <v>0.10910746812386157</v>
      </c>
      <c r="J35" s="5">
        <f>SUM(J8:J34)</f>
        <v>4452979</v>
      </c>
      <c r="K35" s="5">
        <f>SUM(K8:K34)</f>
        <v>5784</v>
      </c>
      <c r="L35" s="6">
        <f t="shared" si="3"/>
        <v>0.12989057437728765</v>
      </c>
      <c r="O35" s="1"/>
    </row>
    <row r="36" spans="2:15" x14ac:dyDescent="0.25">
      <c r="B36" s="12" t="s">
        <v>39</v>
      </c>
    </row>
    <row r="40" spans="2:15" x14ac:dyDescent="0.25">
      <c r="E40" s="14"/>
      <c r="F40" s="15"/>
      <c r="H40" s="2"/>
      <c r="I40" s="15"/>
      <c r="K40" s="13"/>
      <c r="L40" s="15"/>
    </row>
  </sheetData>
  <mergeCells count="6">
    <mergeCell ref="B35:C35"/>
    <mergeCell ref="D6:F6"/>
    <mergeCell ref="G6:I6"/>
    <mergeCell ref="J6:L6"/>
    <mergeCell ref="C6:C7"/>
    <mergeCell ref="B6:B7"/>
  </mergeCells>
  <pageMargins left="0.7" right="0.7" top="0.75" bottom="0.75" header="0.3" footer="0.3"/>
  <pageSetup orientation="portrait" r:id="rId1"/>
  <ignoredErrors>
    <ignoredError sqref="F35 I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34DA-7E61-4093-B4D3-86693EE9CF0A}">
  <dimension ref="B1:P40"/>
  <sheetViews>
    <sheetView showGridLines="0" workbookViewId="0"/>
  </sheetViews>
  <sheetFormatPr defaultRowHeight="15" x14ac:dyDescent="0.25"/>
  <cols>
    <col min="1" max="1" width="4.7109375" customWidth="1"/>
    <col min="2" max="2" width="6.140625" customWidth="1"/>
    <col min="3" max="3" width="25.42578125" customWidth="1"/>
    <col min="4" max="5" width="13.7109375" customWidth="1"/>
    <col min="7" max="8" width="13.7109375" customWidth="1"/>
    <col min="10" max="11" width="13.7109375" customWidth="1"/>
    <col min="13" max="13" width="4.7109375" customWidth="1"/>
  </cols>
  <sheetData>
    <row r="1" spans="2:16" ht="16.5" x14ac:dyDescent="0.25">
      <c r="B1" s="11" t="s">
        <v>30</v>
      </c>
    </row>
    <row r="2" spans="2:16" ht="16.5" x14ac:dyDescent="0.25">
      <c r="B2" s="11" t="s">
        <v>33</v>
      </c>
    </row>
    <row r="3" spans="2:16" ht="16.5" x14ac:dyDescent="0.25">
      <c r="B3" s="11" t="s">
        <v>40</v>
      </c>
    </row>
    <row r="4" spans="2:16" ht="16.5" x14ac:dyDescent="0.25">
      <c r="B4" s="11" t="s">
        <v>32</v>
      </c>
    </row>
    <row r="6" spans="2:16" ht="30" customHeight="1" x14ac:dyDescent="0.25">
      <c r="B6" s="16" t="s">
        <v>27</v>
      </c>
      <c r="C6" s="16" t="s">
        <v>28</v>
      </c>
      <c r="D6" s="16" t="s">
        <v>34</v>
      </c>
      <c r="E6" s="16"/>
      <c r="F6" s="16"/>
      <c r="G6" s="16" t="s">
        <v>35</v>
      </c>
      <c r="H6" s="16"/>
      <c r="I6" s="16"/>
      <c r="J6" s="16" t="s">
        <v>37</v>
      </c>
      <c r="K6" s="16"/>
      <c r="L6" s="16"/>
    </row>
    <row r="7" spans="2:16" ht="45" customHeight="1" x14ac:dyDescent="0.25">
      <c r="B7" s="16"/>
      <c r="C7" s="16"/>
      <c r="D7" s="4" t="s">
        <v>38</v>
      </c>
      <c r="E7" s="4" t="s">
        <v>36</v>
      </c>
      <c r="F7" s="3" t="s">
        <v>29</v>
      </c>
      <c r="G7" s="4" t="s">
        <v>38</v>
      </c>
      <c r="H7" s="4" t="s">
        <v>36</v>
      </c>
      <c r="I7" s="3" t="s">
        <v>29</v>
      </c>
      <c r="J7" s="4" t="s">
        <v>38</v>
      </c>
      <c r="K7" s="4" t="s">
        <v>36</v>
      </c>
      <c r="L7" s="3" t="s">
        <v>29</v>
      </c>
    </row>
    <row r="8" spans="2:16" ht="20.100000000000001" customHeight="1" x14ac:dyDescent="0.25">
      <c r="B8" s="7">
        <v>1</v>
      </c>
      <c r="C8" s="8" t="s">
        <v>0</v>
      </c>
      <c r="D8" s="9">
        <v>70775</v>
      </c>
      <c r="E8" s="9">
        <v>10</v>
      </c>
      <c r="F8" s="10">
        <f>E8/D8*100</f>
        <v>1.4129282938890852E-2</v>
      </c>
      <c r="G8" s="9">
        <v>65622</v>
      </c>
      <c r="H8" s="9">
        <v>111</v>
      </c>
      <c r="I8" s="10">
        <f>H8/G8*100</f>
        <v>0.16915058974124533</v>
      </c>
      <c r="J8" s="9">
        <f>D8+G8</f>
        <v>136397</v>
      </c>
      <c r="K8" s="9">
        <f>E8+H8</f>
        <v>121</v>
      </c>
      <c r="L8" s="10">
        <f>K8/J8*100</f>
        <v>8.871162855488024E-2</v>
      </c>
      <c r="O8" s="1"/>
      <c r="P8" s="1"/>
    </row>
    <row r="9" spans="2:16" ht="20.100000000000001" customHeight="1" x14ac:dyDescent="0.25">
      <c r="B9" s="7">
        <v>2</v>
      </c>
      <c r="C9" s="8" t="s">
        <v>1</v>
      </c>
      <c r="D9" s="9">
        <v>39070</v>
      </c>
      <c r="E9" s="9">
        <v>8</v>
      </c>
      <c r="F9" s="10">
        <f t="shared" ref="F9:F35" si="0">E9/D9*100</f>
        <v>2.0476068594829793E-2</v>
      </c>
      <c r="G9" s="9">
        <v>23224</v>
      </c>
      <c r="H9" s="9">
        <v>18</v>
      </c>
      <c r="I9" s="10">
        <f t="shared" ref="I9:I35" si="1">H9/G9*100</f>
        <v>7.7506028246641406E-2</v>
      </c>
      <c r="J9" s="9">
        <f t="shared" ref="J9:K34" si="2">D9+G9</f>
        <v>62294</v>
      </c>
      <c r="K9" s="9">
        <f t="shared" si="2"/>
        <v>26</v>
      </c>
      <c r="L9" s="10">
        <f t="shared" ref="L9:L35" si="3">K9/J9*100</f>
        <v>4.1737567020900888E-2</v>
      </c>
      <c r="O9" s="1"/>
      <c r="P9" s="1"/>
    </row>
    <row r="10" spans="2:16" ht="20.100000000000001" customHeight="1" x14ac:dyDescent="0.25">
      <c r="B10" s="7">
        <v>3</v>
      </c>
      <c r="C10" s="8" t="s">
        <v>2</v>
      </c>
      <c r="D10" s="9">
        <v>81114</v>
      </c>
      <c r="E10" s="9">
        <v>19</v>
      </c>
      <c r="F10" s="10">
        <f t="shared" si="0"/>
        <v>2.3423823261089331E-2</v>
      </c>
      <c r="G10" s="9">
        <v>40260</v>
      </c>
      <c r="H10" s="9">
        <v>118</v>
      </c>
      <c r="I10" s="10">
        <f t="shared" si="1"/>
        <v>0.29309488325881766</v>
      </c>
      <c r="J10" s="9">
        <f t="shared" si="2"/>
        <v>121374</v>
      </c>
      <c r="K10" s="9">
        <f t="shared" si="2"/>
        <v>137</v>
      </c>
      <c r="L10" s="10">
        <f t="shared" si="3"/>
        <v>0.112874256430537</v>
      </c>
      <c r="O10" s="1"/>
      <c r="P10" s="1"/>
    </row>
    <row r="11" spans="2:16" ht="20.100000000000001" customHeight="1" x14ac:dyDescent="0.25">
      <c r="B11" s="7">
        <v>4</v>
      </c>
      <c r="C11" s="8" t="s">
        <v>3</v>
      </c>
      <c r="D11" s="9">
        <v>88183</v>
      </c>
      <c r="E11" s="9">
        <v>36</v>
      </c>
      <c r="F11" s="10">
        <f t="shared" si="0"/>
        <v>4.0824195139652769E-2</v>
      </c>
      <c r="G11" s="9">
        <v>130950</v>
      </c>
      <c r="H11" s="9">
        <v>198</v>
      </c>
      <c r="I11" s="10">
        <f t="shared" si="1"/>
        <v>0.15120274914089349</v>
      </c>
      <c r="J11" s="9">
        <f t="shared" si="2"/>
        <v>219133</v>
      </c>
      <c r="K11" s="9">
        <f t="shared" si="2"/>
        <v>234</v>
      </c>
      <c r="L11" s="10">
        <f t="shared" si="3"/>
        <v>0.10678446422948622</v>
      </c>
      <c r="O11" s="1"/>
      <c r="P11" s="1"/>
    </row>
    <row r="12" spans="2:16" ht="20.100000000000001" customHeight="1" x14ac:dyDescent="0.25">
      <c r="B12" s="7">
        <v>5</v>
      </c>
      <c r="C12" s="8" t="s">
        <v>4</v>
      </c>
      <c r="D12" s="9">
        <v>30070</v>
      </c>
      <c r="E12" s="9">
        <v>3</v>
      </c>
      <c r="F12" s="10">
        <f t="shared" si="0"/>
        <v>9.9767209843698041E-3</v>
      </c>
      <c r="G12" s="9">
        <v>7372</v>
      </c>
      <c r="H12" s="9">
        <v>3</v>
      </c>
      <c r="I12" s="10">
        <f t="shared" si="1"/>
        <v>4.0694519804666304E-2</v>
      </c>
      <c r="J12" s="9">
        <f t="shared" si="2"/>
        <v>37442</v>
      </c>
      <c r="K12" s="9">
        <f t="shared" si="2"/>
        <v>6</v>
      </c>
      <c r="L12" s="10">
        <f t="shared" si="3"/>
        <v>1.6024785000801237E-2</v>
      </c>
      <c r="O12" s="1"/>
      <c r="P12" s="1"/>
    </row>
    <row r="13" spans="2:16" ht="20.100000000000001" customHeight="1" x14ac:dyDescent="0.25">
      <c r="B13" s="7">
        <v>6</v>
      </c>
      <c r="C13" s="8" t="s">
        <v>5</v>
      </c>
      <c r="D13" s="9">
        <v>61894</v>
      </c>
      <c r="E13" s="9">
        <v>26</v>
      </c>
      <c r="F13" s="10">
        <f t="shared" si="0"/>
        <v>4.2007302808026628E-2</v>
      </c>
      <c r="G13" s="9">
        <v>39979</v>
      </c>
      <c r="H13" s="9">
        <v>162</v>
      </c>
      <c r="I13" s="10">
        <f t="shared" si="1"/>
        <v>0.40521273668676056</v>
      </c>
      <c r="J13" s="9">
        <f t="shared" si="2"/>
        <v>101873</v>
      </c>
      <c r="K13" s="9">
        <f t="shared" si="2"/>
        <v>188</v>
      </c>
      <c r="L13" s="10">
        <f t="shared" si="3"/>
        <v>0.18454350024049551</v>
      </c>
      <c r="O13" s="1"/>
      <c r="P13" s="1"/>
    </row>
    <row r="14" spans="2:16" ht="20.100000000000001" customHeight="1" x14ac:dyDescent="0.25">
      <c r="B14" s="7">
        <v>7</v>
      </c>
      <c r="C14" s="8" t="s">
        <v>6</v>
      </c>
      <c r="D14" s="9">
        <v>56341</v>
      </c>
      <c r="E14" s="9">
        <v>21</v>
      </c>
      <c r="F14" s="10">
        <f t="shared" si="0"/>
        <v>3.7273033847464547E-2</v>
      </c>
      <c r="G14" s="9">
        <v>24781</v>
      </c>
      <c r="H14" s="9">
        <v>76</v>
      </c>
      <c r="I14" s="10">
        <f t="shared" si="1"/>
        <v>0.30668657439167107</v>
      </c>
      <c r="J14" s="9">
        <f t="shared" si="2"/>
        <v>81122</v>
      </c>
      <c r="K14" s="9">
        <f t="shared" si="2"/>
        <v>97</v>
      </c>
      <c r="L14" s="10">
        <f t="shared" si="3"/>
        <v>0.11957298883163629</v>
      </c>
      <c r="O14" s="1"/>
      <c r="P14" s="1"/>
    </row>
    <row r="15" spans="2:16" ht="20.100000000000001" customHeight="1" x14ac:dyDescent="0.25">
      <c r="B15" s="7">
        <v>8</v>
      </c>
      <c r="C15" s="8" t="s">
        <v>7</v>
      </c>
      <c r="D15" s="9">
        <v>67205</v>
      </c>
      <c r="E15" s="9">
        <v>28</v>
      </c>
      <c r="F15" s="10">
        <f t="shared" si="0"/>
        <v>4.1663566698906335E-2</v>
      </c>
      <c r="G15" s="9">
        <v>38626</v>
      </c>
      <c r="H15" s="9">
        <v>133</v>
      </c>
      <c r="I15" s="10">
        <f t="shared" si="1"/>
        <v>0.34432765494744472</v>
      </c>
      <c r="J15" s="9">
        <f t="shared" si="2"/>
        <v>105831</v>
      </c>
      <c r="K15" s="9">
        <f t="shared" si="2"/>
        <v>161</v>
      </c>
      <c r="L15" s="10">
        <f t="shared" si="3"/>
        <v>0.15212933828462361</v>
      </c>
      <c r="O15" s="1"/>
      <c r="P15" s="1"/>
    </row>
    <row r="16" spans="2:16" ht="20.100000000000001" customHeight="1" x14ac:dyDescent="0.25">
      <c r="B16" s="7">
        <v>9</v>
      </c>
      <c r="C16" s="8" t="s">
        <v>8</v>
      </c>
      <c r="D16" s="9">
        <v>44665</v>
      </c>
      <c r="E16" s="9">
        <v>12</v>
      </c>
      <c r="F16" s="10">
        <f t="shared" si="0"/>
        <v>2.6866674129631701E-2</v>
      </c>
      <c r="G16" s="9">
        <v>18077</v>
      </c>
      <c r="H16" s="9">
        <v>51</v>
      </c>
      <c r="I16" s="10">
        <f t="shared" si="1"/>
        <v>0.28212645903634453</v>
      </c>
      <c r="J16" s="9">
        <f t="shared" si="2"/>
        <v>62742</v>
      </c>
      <c r="K16" s="9">
        <f t="shared" si="2"/>
        <v>63</v>
      </c>
      <c r="L16" s="10">
        <f t="shared" si="3"/>
        <v>0.10041120780338529</v>
      </c>
      <c r="O16" s="1"/>
      <c r="P16" s="1"/>
    </row>
    <row r="17" spans="2:16" ht="20.100000000000001" customHeight="1" x14ac:dyDescent="0.25">
      <c r="B17" s="7">
        <v>10</v>
      </c>
      <c r="C17" s="8" t="s">
        <v>9</v>
      </c>
      <c r="D17" s="9">
        <v>69068</v>
      </c>
      <c r="E17" s="9">
        <v>3</v>
      </c>
      <c r="F17" s="10">
        <f t="shared" si="0"/>
        <v>4.3435454913997801E-3</v>
      </c>
      <c r="G17" s="9">
        <v>18929</v>
      </c>
      <c r="H17" s="9">
        <v>9</v>
      </c>
      <c r="I17" s="10">
        <f t="shared" si="1"/>
        <v>4.7546093296000846E-2</v>
      </c>
      <c r="J17" s="9">
        <f t="shared" si="2"/>
        <v>87997</v>
      </c>
      <c r="K17" s="9">
        <f t="shared" si="2"/>
        <v>12</v>
      </c>
      <c r="L17" s="10">
        <f t="shared" si="3"/>
        <v>1.3636828528245281E-2</v>
      </c>
      <c r="O17" s="1"/>
      <c r="P17" s="1"/>
    </row>
    <row r="18" spans="2:16" ht="20.100000000000001" customHeight="1" x14ac:dyDescent="0.25">
      <c r="B18" s="7">
        <v>11</v>
      </c>
      <c r="C18" s="8" t="s">
        <v>10</v>
      </c>
      <c r="D18" s="9">
        <v>36207</v>
      </c>
      <c r="E18" s="9">
        <v>6</v>
      </c>
      <c r="F18" s="10">
        <f t="shared" si="0"/>
        <v>1.6571381224625072E-2</v>
      </c>
      <c r="G18" s="9">
        <v>4938</v>
      </c>
      <c r="H18" s="9">
        <v>2</v>
      </c>
      <c r="I18" s="10">
        <f t="shared" si="1"/>
        <v>4.0502227622519239E-2</v>
      </c>
      <c r="J18" s="9">
        <f t="shared" si="2"/>
        <v>41145</v>
      </c>
      <c r="K18" s="9">
        <f t="shared" si="2"/>
        <v>8</v>
      </c>
      <c r="L18" s="10">
        <f t="shared" si="3"/>
        <v>1.9443431765706648E-2</v>
      </c>
      <c r="O18" s="1"/>
      <c r="P18" s="1"/>
    </row>
    <row r="19" spans="2:16" ht="20.100000000000001" customHeight="1" x14ac:dyDescent="0.25">
      <c r="B19" s="7">
        <v>12</v>
      </c>
      <c r="C19" s="8" t="s">
        <v>11</v>
      </c>
      <c r="D19" s="9">
        <v>32651</v>
      </c>
      <c r="E19" s="9">
        <v>27</v>
      </c>
      <c r="F19" s="10">
        <f t="shared" si="0"/>
        <v>8.2692719977948609E-2</v>
      </c>
      <c r="G19" s="9">
        <v>7560</v>
      </c>
      <c r="H19" s="9">
        <v>6</v>
      </c>
      <c r="I19" s="10">
        <f t="shared" si="1"/>
        <v>7.9365079365079361E-2</v>
      </c>
      <c r="J19" s="9">
        <f t="shared" si="2"/>
        <v>40211</v>
      </c>
      <c r="K19" s="9">
        <f t="shared" si="2"/>
        <v>33</v>
      </c>
      <c r="L19" s="10">
        <f t="shared" si="3"/>
        <v>8.2067096068240031E-2</v>
      </c>
      <c r="O19" s="1"/>
      <c r="P19" s="1"/>
    </row>
    <row r="20" spans="2:16" ht="20.100000000000001" customHeight="1" x14ac:dyDescent="0.25">
      <c r="B20" s="7">
        <v>13</v>
      </c>
      <c r="C20" s="8" t="s">
        <v>12</v>
      </c>
      <c r="D20" s="9">
        <v>11657</v>
      </c>
      <c r="E20" s="9">
        <v>1</v>
      </c>
      <c r="F20" s="10">
        <f t="shared" si="0"/>
        <v>8.5785365016728139E-3</v>
      </c>
      <c r="G20" s="9">
        <v>2198</v>
      </c>
      <c r="H20" s="9">
        <v>2</v>
      </c>
      <c r="I20" s="10">
        <f t="shared" si="1"/>
        <v>9.0991810737033677E-2</v>
      </c>
      <c r="J20" s="9">
        <f t="shared" si="2"/>
        <v>13855</v>
      </c>
      <c r="K20" s="9">
        <f t="shared" si="2"/>
        <v>3</v>
      </c>
      <c r="L20" s="10">
        <f t="shared" si="3"/>
        <v>2.1652832912306026E-2</v>
      </c>
      <c r="O20" s="1"/>
      <c r="P20" s="1"/>
    </row>
    <row r="21" spans="2:16" ht="20.100000000000001" customHeight="1" x14ac:dyDescent="0.25">
      <c r="B21" s="7">
        <v>14</v>
      </c>
      <c r="C21" s="8" t="s">
        <v>13</v>
      </c>
      <c r="D21" s="9">
        <v>31928</v>
      </c>
      <c r="E21" s="9">
        <v>18</v>
      </c>
      <c r="F21" s="10">
        <f t="shared" si="0"/>
        <v>5.6376847907792529E-2</v>
      </c>
      <c r="G21" s="9">
        <v>6232</v>
      </c>
      <c r="H21" s="9">
        <v>10</v>
      </c>
      <c r="I21" s="10">
        <f t="shared" si="1"/>
        <v>0.16046213093709885</v>
      </c>
      <c r="J21" s="9">
        <f t="shared" si="2"/>
        <v>38160</v>
      </c>
      <c r="K21" s="9">
        <f t="shared" si="2"/>
        <v>28</v>
      </c>
      <c r="L21" s="10">
        <f t="shared" si="3"/>
        <v>7.337526205450734E-2</v>
      </c>
      <c r="O21" s="1"/>
      <c r="P21" s="1"/>
    </row>
    <row r="22" spans="2:16" ht="20.100000000000001" customHeight="1" x14ac:dyDescent="0.25">
      <c r="B22" s="7">
        <v>15</v>
      </c>
      <c r="C22" s="8" t="s">
        <v>14</v>
      </c>
      <c r="D22" s="9">
        <v>47277</v>
      </c>
      <c r="E22" s="9">
        <v>21</v>
      </c>
      <c r="F22" s="10">
        <f t="shared" si="0"/>
        <v>4.4419062123231171E-2</v>
      </c>
      <c r="G22" s="9">
        <v>14265</v>
      </c>
      <c r="H22" s="9">
        <v>7</v>
      </c>
      <c r="I22" s="10">
        <f t="shared" si="1"/>
        <v>4.9071153172099549E-2</v>
      </c>
      <c r="J22" s="9">
        <f t="shared" si="2"/>
        <v>61542</v>
      </c>
      <c r="K22" s="9">
        <f t="shared" si="2"/>
        <v>28</v>
      </c>
      <c r="L22" s="10">
        <f t="shared" si="3"/>
        <v>4.5497383900425722E-2</v>
      </c>
      <c r="O22" s="1"/>
      <c r="P22" s="1"/>
    </row>
    <row r="23" spans="2:16" ht="20.100000000000001" customHeight="1" x14ac:dyDescent="0.25">
      <c r="B23" s="7">
        <v>16</v>
      </c>
      <c r="C23" s="8" t="s">
        <v>15</v>
      </c>
      <c r="D23" s="9">
        <v>52765</v>
      </c>
      <c r="E23" s="9">
        <v>18</v>
      </c>
      <c r="F23" s="10">
        <f t="shared" si="0"/>
        <v>3.4113522221169333E-2</v>
      </c>
      <c r="G23" s="9">
        <v>32795</v>
      </c>
      <c r="H23" s="9">
        <v>101</v>
      </c>
      <c r="I23" s="10">
        <f t="shared" si="1"/>
        <v>0.30797377649031865</v>
      </c>
      <c r="J23" s="9">
        <f t="shared" si="2"/>
        <v>85560</v>
      </c>
      <c r="K23" s="9">
        <f t="shared" si="2"/>
        <v>119</v>
      </c>
      <c r="L23" s="10">
        <f t="shared" si="3"/>
        <v>0.13908368396446938</v>
      </c>
      <c r="O23" s="1"/>
      <c r="P23" s="1"/>
    </row>
    <row r="24" spans="2:16" ht="20.100000000000001" customHeight="1" x14ac:dyDescent="0.25">
      <c r="B24" s="7">
        <v>17</v>
      </c>
      <c r="C24" s="8" t="s">
        <v>16</v>
      </c>
      <c r="D24" s="9">
        <v>33685</v>
      </c>
      <c r="E24" s="9">
        <v>1</v>
      </c>
      <c r="F24" s="10">
        <f t="shared" si="0"/>
        <v>2.9686804215526197E-3</v>
      </c>
      <c r="G24" s="9">
        <v>8282</v>
      </c>
      <c r="H24" s="9">
        <v>1</v>
      </c>
      <c r="I24" s="10">
        <f t="shared" si="1"/>
        <v>1.207437816952427E-2</v>
      </c>
      <c r="J24" s="9">
        <f t="shared" si="2"/>
        <v>41967</v>
      </c>
      <c r="K24" s="9">
        <f t="shared" si="2"/>
        <v>2</v>
      </c>
      <c r="L24" s="10">
        <f t="shared" si="3"/>
        <v>4.7656492005623465E-3</v>
      </c>
      <c r="O24" s="1"/>
      <c r="P24" s="1"/>
    </row>
    <row r="25" spans="2:16" ht="20.100000000000001" customHeight="1" x14ac:dyDescent="0.25">
      <c r="B25" s="7">
        <v>18</v>
      </c>
      <c r="C25" s="8" t="s">
        <v>17</v>
      </c>
      <c r="D25" s="9">
        <v>40825</v>
      </c>
      <c r="E25" s="9">
        <v>31</v>
      </c>
      <c r="F25" s="10">
        <f t="shared" si="0"/>
        <v>7.593386405388855E-2</v>
      </c>
      <c r="G25" s="9">
        <v>23170</v>
      </c>
      <c r="H25" s="9">
        <v>39</v>
      </c>
      <c r="I25" s="10">
        <f t="shared" si="1"/>
        <v>0.16832110487699611</v>
      </c>
      <c r="J25" s="9">
        <f t="shared" si="2"/>
        <v>63995</v>
      </c>
      <c r="K25" s="9">
        <f t="shared" si="2"/>
        <v>70</v>
      </c>
      <c r="L25" s="10">
        <f t="shared" si="3"/>
        <v>0.10938354558949917</v>
      </c>
      <c r="O25" s="1"/>
      <c r="P25" s="1"/>
    </row>
    <row r="26" spans="2:16" ht="20.100000000000001" customHeight="1" x14ac:dyDescent="0.25">
      <c r="B26" s="7">
        <v>19</v>
      </c>
      <c r="C26" s="8" t="s">
        <v>18</v>
      </c>
      <c r="D26" s="9">
        <v>53050</v>
      </c>
      <c r="E26" s="9">
        <v>2</v>
      </c>
      <c r="F26" s="10">
        <f t="shared" si="0"/>
        <v>3.770028275212064E-3</v>
      </c>
      <c r="G26" s="9">
        <v>45239</v>
      </c>
      <c r="H26" s="9">
        <v>0</v>
      </c>
      <c r="I26" s="10">
        <f t="shared" si="1"/>
        <v>0</v>
      </c>
      <c r="J26" s="9">
        <f t="shared" si="2"/>
        <v>98289</v>
      </c>
      <c r="K26" s="9">
        <f t="shared" si="2"/>
        <v>2</v>
      </c>
      <c r="L26" s="10">
        <f t="shared" si="3"/>
        <v>2.0348156965682837E-3</v>
      </c>
      <c r="O26" s="1"/>
      <c r="P26" s="1"/>
    </row>
    <row r="27" spans="2:16" ht="20.100000000000001" customHeight="1" x14ac:dyDescent="0.25">
      <c r="B27" s="7">
        <v>20</v>
      </c>
      <c r="C27" s="8" t="s">
        <v>19</v>
      </c>
      <c r="D27" s="9">
        <v>5729</v>
      </c>
      <c r="E27" s="9">
        <v>1</v>
      </c>
      <c r="F27" s="10">
        <f t="shared" si="0"/>
        <v>1.7455053237912375E-2</v>
      </c>
      <c r="G27" s="9">
        <v>2267</v>
      </c>
      <c r="H27" s="9">
        <v>2</v>
      </c>
      <c r="I27" s="10">
        <f t="shared" si="1"/>
        <v>8.8222320247022493E-2</v>
      </c>
      <c r="J27" s="9">
        <f t="shared" si="2"/>
        <v>7996</v>
      </c>
      <c r="K27" s="9">
        <f t="shared" si="2"/>
        <v>3</v>
      </c>
      <c r="L27" s="10">
        <f t="shared" si="3"/>
        <v>3.7518759379689848E-2</v>
      </c>
      <c r="O27" s="1"/>
      <c r="P27" s="1"/>
    </row>
    <row r="28" spans="2:16" ht="20.100000000000001" customHeight="1" x14ac:dyDescent="0.25">
      <c r="B28" s="7">
        <v>21</v>
      </c>
      <c r="C28" s="8" t="s">
        <v>20</v>
      </c>
      <c r="D28" s="9">
        <v>52745</v>
      </c>
      <c r="E28" s="9">
        <v>101</v>
      </c>
      <c r="F28" s="10">
        <f t="shared" si="0"/>
        <v>0.19148734477201632</v>
      </c>
      <c r="G28" s="9">
        <v>42170</v>
      </c>
      <c r="H28" s="9">
        <v>9</v>
      </c>
      <c r="I28" s="10">
        <f t="shared" si="1"/>
        <v>2.1342186388427793E-2</v>
      </c>
      <c r="J28" s="9">
        <f t="shared" si="2"/>
        <v>94915</v>
      </c>
      <c r="K28" s="9">
        <f t="shared" si="2"/>
        <v>110</v>
      </c>
      <c r="L28" s="10">
        <f t="shared" si="3"/>
        <v>0.11589316757098457</v>
      </c>
      <c r="O28" s="1"/>
      <c r="P28" s="1"/>
    </row>
    <row r="29" spans="2:16" ht="20.100000000000001" customHeight="1" x14ac:dyDescent="0.25">
      <c r="B29" s="7">
        <v>22</v>
      </c>
      <c r="C29" s="8" t="s">
        <v>21</v>
      </c>
      <c r="D29" s="9">
        <v>18448</v>
      </c>
      <c r="E29" s="9">
        <v>1</v>
      </c>
      <c r="F29" s="10">
        <f t="shared" si="0"/>
        <v>5.4206418039895923E-3</v>
      </c>
      <c r="G29" s="9">
        <v>24008</v>
      </c>
      <c r="H29" s="9">
        <v>3</v>
      </c>
      <c r="I29" s="10">
        <f t="shared" si="1"/>
        <v>1.2495834721759413E-2</v>
      </c>
      <c r="J29" s="9">
        <f t="shared" si="2"/>
        <v>42456</v>
      </c>
      <c r="K29" s="9">
        <f t="shared" si="2"/>
        <v>4</v>
      </c>
      <c r="L29" s="10">
        <f t="shared" si="3"/>
        <v>9.42151874882231E-3</v>
      </c>
      <c r="O29" s="1"/>
      <c r="P29" s="1"/>
    </row>
    <row r="30" spans="2:16" ht="20.100000000000001" customHeight="1" x14ac:dyDescent="0.25">
      <c r="B30" s="7">
        <v>23</v>
      </c>
      <c r="C30" s="8" t="s">
        <v>22</v>
      </c>
      <c r="D30" s="9">
        <v>14299</v>
      </c>
      <c r="E30" s="9">
        <v>0</v>
      </c>
      <c r="F30" s="10">
        <f t="shared" si="0"/>
        <v>0</v>
      </c>
      <c r="G30" s="9">
        <v>7201</v>
      </c>
      <c r="H30" s="9">
        <v>3</v>
      </c>
      <c r="I30" s="10">
        <f t="shared" si="1"/>
        <v>4.1660880433273158E-2</v>
      </c>
      <c r="J30" s="9">
        <f t="shared" si="2"/>
        <v>21500</v>
      </c>
      <c r="K30" s="9">
        <f t="shared" si="2"/>
        <v>3</v>
      </c>
      <c r="L30" s="10">
        <f t="shared" si="3"/>
        <v>1.3953488372093023E-2</v>
      </c>
      <c r="O30" s="1"/>
      <c r="P30" s="1"/>
    </row>
    <row r="31" spans="2:16" ht="20.100000000000001" customHeight="1" x14ac:dyDescent="0.25">
      <c r="B31" s="7">
        <v>24</v>
      </c>
      <c r="C31" s="8" t="s">
        <v>23</v>
      </c>
      <c r="D31" s="9">
        <v>14499</v>
      </c>
      <c r="E31" s="9">
        <v>6</v>
      </c>
      <c r="F31" s="10">
        <f t="shared" si="0"/>
        <v>4.138216428719222E-2</v>
      </c>
      <c r="G31" s="9">
        <v>3589</v>
      </c>
      <c r="H31" s="9">
        <v>19</v>
      </c>
      <c r="I31" s="10">
        <f t="shared" si="1"/>
        <v>0.52939537475619947</v>
      </c>
      <c r="J31" s="9">
        <f t="shared" si="2"/>
        <v>18088</v>
      </c>
      <c r="K31" s="9">
        <f t="shared" si="2"/>
        <v>25</v>
      </c>
      <c r="L31" s="10">
        <f t="shared" si="3"/>
        <v>0.13821318000884564</v>
      </c>
      <c r="O31" s="1"/>
      <c r="P31" s="1"/>
    </row>
    <row r="32" spans="2:16" ht="20.100000000000001" customHeight="1" x14ac:dyDescent="0.25">
      <c r="B32" s="7">
        <v>25</v>
      </c>
      <c r="C32" s="8" t="s">
        <v>24</v>
      </c>
      <c r="D32" s="9">
        <v>29442</v>
      </c>
      <c r="E32" s="9">
        <v>69</v>
      </c>
      <c r="F32" s="10">
        <f t="shared" si="0"/>
        <v>0.23435907886692481</v>
      </c>
      <c r="G32" s="9">
        <v>41925</v>
      </c>
      <c r="H32" s="9">
        <v>28</v>
      </c>
      <c r="I32" s="10">
        <f t="shared" si="1"/>
        <v>6.6785927251043528E-2</v>
      </c>
      <c r="J32" s="9">
        <f t="shared" si="2"/>
        <v>71367</v>
      </c>
      <c r="K32" s="9">
        <f t="shared" si="2"/>
        <v>97</v>
      </c>
      <c r="L32" s="10">
        <f t="shared" si="3"/>
        <v>0.13591716059243067</v>
      </c>
      <c r="O32" s="1"/>
      <c r="P32" s="1"/>
    </row>
    <row r="33" spans="2:16" ht="20.100000000000001" customHeight="1" x14ac:dyDescent="0.25">
      <c r="B33" s="7">
        <v>26</v>
      </c>
      <c r="C33" s="8" t="s">
        <v>25</v>
      </c>
      <c r="D33" s="9">
        <v>12018</v>
      </c>
      <c r="E33" s="9">
        <v>5</v>
      </c>
      <c r="F33" s="10">
        <f t="shared" si="0"/>
        <v>4.1604260276252289E-2</v>
      </c>
      <c r="G33" s="9">
        <v>3025</v>
      </c>
      <c r="H33" s="9">
        <v>2</v>
      </c>
      <c r="I33" s="10">
        <f t="shared" si="1"/>
        <v>6.6115702479338845E-2</v>
      </c>
      <c r="J33" s="9">
        <f t="shared" si="2"/>
        <v>15043</v>
      </c>
      <c r="K33" s="9">
        <f t="shared" si="2"/>
        <v>7</v>
      </c>
      <c r="L33" s="10">
        <f t="shared" si="3"/>
        <v>4.6533271288971619E-2</v>
      </c>
      <c r="O33" s="1"/>
      <c r="P33" s="1"/>
    </row>
    <row r="34" spans="2:16" ht="20.100000000000001" customHeight="1" x14ac:dyDescent="0.25">
      <c r="B34" s="7">
        <v>27</v>
      </c>
      <c r="C34" s="8" t="s">
        <v>26</v>
      </c>
      <c r="D34" s="9">
        <v>18082</v>
      </c>
      <c r="E34" s="9">
        <v>28</v>
      </c>
      <c r="F34" s="10">
        <f t="shared" si="0"/>
        <v>0.15485012719831878</v>
      </c>
      <c r="G34" s="9">
        <v>10783</v>
      </c>
      <c r="H34" s="9">
        <v>3</v>
      </c>
      <c r="I34" s="10">
        <f t="shared" si="1"/>
        <v>2.7821570991375312E-2</v>
      </c>
      <c r="J34" s="9">
        <f t="shared" si="2"/>
        <v>28865</v>
      </c>
      <c r="K34" s="9">
        <f t="shared" si="2"/>
        <v>31</v>
      </c>
      <c r="L34" s="10">
        <f t="shared" si="3"/>
        <v>0.1073965009527109</v>
      </c>
      <c r="O34" s="1"/>
      <c r="P34" s="1"/>
    </row>
    <row r="35" spans="2:16" ht="30" customHeight="1" x14ac:dyDescent="0.25">
      <c r="B35" s="16" t="s">
        <v>33</v>
      </c>
      <c r="C35" s="16"/>
      <c r="D35" s="5">
        <f>SUM(D8:D34)</f>
        <v>1113692</v>
      </c>
      <c r="E35" s="5">
        <f>SUM(E8:E34)</f>
        <v>502</v>
      </c>
      <c r="F35" s="6">
        <f t="shared" si="0"/>
        <v>4.5075299095261527E-2</v>
      </c>
      <c r="G35" s="5">
        <f>SUM(G8:G34)</f>
        <v>687467</v>
      </c>
      <c r="H35" s="5">
        <f>SUM(H8:H34)</f>
        <v>1116</v>
      </c>
      <c r="I35" s="6">
        <f t="shared" si="1"/>
        <v>0.16233506481038362</v>
      </c>
      <c r="J35" s="5">
        <f>SUM(J8:J34)</f>
        <v>1801159</v>
      </c>
      <c r="K35" s="5">
        <f>SUM(K8:K34)</f>
        <v>1618</v>
      </c>
      <c r="L35" s="6">
        <f t="shared" si="3"/>
        <v>8.9831047675413445E-2</v>
      </c>
      <c r="O35" s="1"/>
    </row>
    <row r="36" spans="2:16" x14ac:dyDescent="0.25">
      <c r="B36" s="12" t="s">
        <v>39</v>
      </c>
    </row>
    <row r="40" spans="2:16" x14ac:dyDescent="0.25">
      <c r="E40" s="14"/>
      <c r="F40" s="15"/>
      <c r="H40" s="2"/>
      <c r="I40" s="15"/>
      <c r="K40" s="13"/>
      <c r="L40" s="15"/>
    </row>
  </sheetData>
  <mergeCells count="6">
    <mergeCell ref="B35:C35"/>
    <mergeCell ref="B6:B7"/>
    <mergeCell ref="C6:C7"/>
    <mergeCell ref="D6:F6"/>
    <mergeCell ref="G6:I6"/>
    <mergeCell ref="J6:L6"/>
  </mergeCells>
  <pageMargins left="0.7" right="0.7" top="0.75" bottom="0.75" header="0.3" footer="0.3"/>
  <pageSetup orientation="portrait" r:id="rId1"/>
  <ignoredErrors>
    <ignoredError sqref="F35 I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2FD7-D457-4794-8124-E2E20D841BE7}">
  <dimension ref="B1:P40"/>
  <sheetViews>
    <sheetView showGridLines="0" workbookViewId="0"/>
  </sheetViews>
  <sheetFormatPr defaultRowHeight="15" x14ac:dyDescent="0.25"/>
  <cols>
    <col min="1" max="1" width="4.7109375" customWidth="1"/>
    <col min="2" max="2" width="6.140625" customWidth="1"/>
    <col min="3" max="3" width="25.42578125" customWidth="1"/>
    <col min="4" max="5" width="13.7109375" customWidth="1"/>
    <col min="7" max="8" width="13.7109375" customWidth="1"/>
    <col min="10" max="11" width="13.7109375" customWidth="1"/>
    <col min="13" max="13" width="4.7109375" customWidth="1"/>
  </cols>
  <sheetData>
    <row r="1" spans="2:16" ht="16.5" x14ac:dyDescent="0.25">
      <c r="B1" s="11" t="s">
        <v>30</v>
      </c>
    </row>
    <row r="2" spans="2:16" ht="16.5" x14ac:dyDescent="0.25">
      <c r="B2" s="11" t="s">
        <v>33</v>
      </c>
    </row>
    <row r="3" spans="2:16" ht="16.5" x14ac:dyDescent="0.25">
      <c r="B3" s="11" t="s">
        <v>41</v>
      </c>
    </row>
    <row r="4" spans="2:16" ht="16.5" x14ac:dyDescent="0.25">
      <c r="B4" s="11" t="s">
        <v>32</v>
      </c>
    </row>
    <row r="6" spans="2:16" ht="30" customHeight="1" x14ac:dyDescent="0.25">
      <c r="B6" s="16" t="s">
        <v>27</v>
      </c>
      <c r="C6" s="16" t="s">
        <v>28</v>
      </c>
      <c r="D6" s="16" t="s">
        <v>34</v>
      </c>
      <c r="E6" s="16"/>
      <c r="F6" s="16"/>
      <c r="G6" s="16" t="s">
        <v>35</v>
      </c>
      <c r="H6" s="16"/>
      <c r="I6" s="16"/>
      <c r="J6" s="16" t="s">
        <v>37</v>
      </c>
      <c r="K6" s="16"/>
      <c r="L6" s="16"/>
    </row>
    <row r="7" spans="2:16" ht="45" customHeight="1" x14ac:dyDescent="0.25">
      <c r="B7" s="16"/>
      <c r="C7" s="16"/>
      <c r="D7" s="4" t="s">
        <v>38</v>
      </c>
      <c r="E7" s="4" t="s">
        <v>36</v>
      </c>
      <c r="F7" s="3" t="s">
        <v>29</v>
      </c>
      <c r="G7" s="4" t="s">
        <v>38</v>
      </c>
      <c r="H7" s="4" t="s">
        <v>36</v>
      </c>
      <c r="I7" s="3" t="s">
        <v>29</v>
      </c>
      <c r="J7" s="4" t="s">
        <v>38</v>
      </c>
      <c r="K7" s="4" t="s">
        <v>36</v>
      </c>
      <c r="L7" s="3" t="s">
        <v>29</v>
      </c>
    </row>
    <row r="8" spans="2:16" ht="20.100000000000001" customHeight="1" x14ac:dyDescent="0.25">
      <c r="B8" s="7">
        <v>1</v>
      </c>
      <c r="C8" s="8" t="s">
        <v>0</v>
      </c>
      <c r="D8" s="9">
        <v>23592</v>
      </c>
      <c r="E8" s="9">
        <v>23</v>
      </c>
      <c r="F8" s="10">
        <f>E8/D8*100</f>
        <v>9.7490674805018648E-2</v>
      </c>
      <c r="G8" s="9">
        <v>33784</v>
      </c>
      <c r="H8" s="9">
        <v>26</v>
      </c>
      <c r="I8" s="10">
        <f>H8/G8*100</f>
        <v>7.6959507459152254E-2</v>
      </c>
      <c r="J8" s="9">
        <f>D8+G8</f>
        <v>57376</v>
      </c>
      <c r="K8" s="9">
        <f>E8+H8</f>
        <v>49</v>
      </c>
      <c r="L8" s="10">
        <f>K8/J8*100</f>
        <v>8.5401561628555486E-2</v>
      </c>
      <c r="O8" s="1"/>
      <c r="P8" s="1"/>
    </row>
    <row r="9" spans="2:16" ht="20.100000000000001" customHeight="1" x14ac:dyDescent="0.25">
      <c r="B9" s="7">
        <v>2</v>
      </c>
      <c r="C9" s="8" t="s">
        <v>1</v>
      </c>
      <c r="D9" s="9">
        <v>18065</v>
      </c>
      <c r="E9" s="9">
        <v>0</v>
      </c>
      <c r="F9" s="10">
        <f t="shared" ref="F9:F35" si="0">E9/D9*100</f>
        <v>0</v>
      </c>
      <c r="G9" s="9">
        <v>11376</v>
      </c>
      <c r="H9" s="9">
        <v>32</v>
      </c>
      <c r="I9" s="10">
        <f t="shared" ref="I9:I35" si="1">H9/G9*100</f>
        <v>0.28129395218002812</v>
      </c>
      <c r="J9" s="9">
        <f t="shared" ref="J9:K34" si="2">D9+G9</f>
        <v>29441</v>
      </c>
      <c r="K9" s="9">
        <f t="shared" si="2"/>
        <v>32</v>
      </c>
      <c r="L9" s="10">
        <f t="shared" ref="L9:L35" si="3">K9/J9*100</f>
        <v>0.10869196019156958</v>
      </c>
      <c r="O9" s="1"/>
      <c r="P9" s="1"/>
    </row>
    <row r="10" spans="2:16" ht="20.100000000000001" customHeight="1" x14ac:dyDescent="0.25">
      <c r="B10" s="7">
        <v>3</v>
      </c>
      <c r="C10" s="8" t="s">
        <v>2</v>
      </c>
      <c r="D10" s="9">
        <v>42488</v>
      </c>
      <c r="E10" s="9">
        <v>5</v>
      </c>
      <c r="F10" s="10">
        <f t="shared" si="0"/>
        <v>1.1768028619845603E-2</v>
      </c>
      <c r="G10" s="9">
        <v>12288</v>
      </c>
      <c r="H10" s="9">
        <v>9</v>
      </c>
      <c r="I10" s="10">
        <f t="shared" si="1"/>
        <v>7.32421875E-2</v>
      </c>
      <c r="J10" s="9">
        <f t="shared" si="2"/>
        <v>54776</v>
      </c>
      <c r="K10" s="9">
        <f t="shared" si="2"/>
        <v>14</v>
      </c>
      <c r="L10" s="10">
        <f t="shared" si="3"/>
        <v>2.5558638819921136E-2</v>
      </c>
      <c r="O10" s="1"/>
      <c r="P10" s="1"/>
    </row>
    <row r="11" spans="2:16" ht="20.100000000000001" customHeight="1" x14ac:dyDescent="0.25">
      <c r="B11" s="7">
        <v>4</v>
      </c>
      <c r="C11" s="8" t="s">
        <v>3</v>
      </c>
      <c r="D11" s="9">
        <v>45452</v>
      </c>
      <c r="E11" s="9">
        <v>118</v>
      </c>
      <c r="F11" s="10">
        <f t="shared" si="0"/>
        <v>0.25961453841415116</v>
      </c>
      <c r="G11" s="9">
        <v>37043</v>
      </c>
      <c r="H11" s="9">
        <v>36</v>
      </c>
      <c r="I11" s="10">
        <f t="shared" si="1"/>
        <v>9.7184353319115624E-2</v>
      </c>
      <c r="J11" s="9">
        <f t="shared" si="2"/>
        <v>82495</v>
      </c>
      <c r="K11" s="9">
        <f t="shared" si="2"/>
        <v>154</v>
      </c>
      <c r="L11" s="10">
        <f t="shared" si="3"/>
        <v>0.18667798048366568</v>
      </c>
      <c r="O11" s="1"/>
      <c r="P11" s="1"/>
    </row>
    <row r="12" spans="2:16" ht="20.100000000000001" customHeight="1" x14ac:dyDescent="0.25">
      <c r="B12" s="7">
        <v>5</v>
      </c>
      <c r="C12" s="8" t="s">
        <v>4</v>
      </c>
      <c r="D12" s="9">
        <v>14043</v>
      </c>
      <c r="E12" s="9">
        <v>0</v>
      </c>
      <c r="F12" s="10">
        <f t="shared" si="0"/>
        <v>0</v>
      </c>
      <c r="G12" s="9">
        <v>2114</v>
      </c>
      <c r="H12" s="9">
        <v>14</v>
      </c>
      <c r="I12" s="10">
        <f t="shared" si="1"/>
        <v>0.66225165562913912</v>
      </c>
      <c r="J12" s="9">
        <f t="shared" si="2"/>
        <v>16157</v>
      </c>
      <c r="K12" s="9">
        <f t="shared" si="2"/>
        <v>14</v>
      </c>
      <c r="L12" s="10">
        <f t="shared" si="3"/>
        <v>8.6649749334653706E-2</v>
      </c>
      <c r="O12" s="1"/>
      <c r="P12" s="1"/>
    </row>
    <row r="13" spans="2:16" ht="20.100000000000001" customHeight="1" x14ac:dyDescent="0.25">
      <c r="B13" s="7">
        <v>6</v>
      </c>
      <c r="C13" s="8" t="s">
        <v>5</v>
      </c>
      <c r="D13" s="9">
        <v>14972</v>
      </c>
      <c r="E13" s="9">
        <v>2</v>
      </c>
      <c r="F13" s="10">
        <f t="shared" si="0"/>
        <v>1.3358268768367621E-2</v>
      </c>
      <c r="G13" s="9">
        <v>19357</v>
      </c>
      <c r="H13" s="9">
        <v>83</v>
      </c>
      <c r="I13" s="10">
        <f t="shared" si="1"/>
        <v>0.42878545229116077</v>
      </c>
      <c r="J13" s="9">
        <f t="shared" si="2"/>
        <v>34329</v>
      </c>
      <c r="K13" s="9">
        <f t="shared" si="2"/>
        <v>85</v>
      </c>
      <c r="L13" s="10">
        <f t="shared" si="3"/>
        <v>0.2476040665326692</v>
      </c>
      <c r="O13" s="1"/>
      <c r="P13" s="1"/>
    </row>
    <row r="14" spans="2:16" ht="20.100000000000001" customHeight="1" x14ac:dyDescent="0.25">
      <c r="B14" s="7">
        <v>7</v>
      </c>
      <c r="C14" s="8" t="s">
        <v>6</v>
      </c>
      <c r="D14" s="9">
        <v>18512</v>
      </c>
      <c r="E14" s="9">
        <v>9</v>
      </c>
      <c r="F14" s="10">
        <f t="shared" si="0"/>
        <v>4.8617113223854792E-2</v>
      </c>
      <c r="G14" s="9">
        <v>4793</v>
      </c>
      <c r="H14" s="9">
        <v>6</v>
      </c>
      <c r="I14" s="10">
        <f t="shared" si="1"/>
        <v>0.12518255789693303</v>
      </c>
      <c r="J14" s="9">
        <f t="shared" si="2"/>
        <v>23305</v>
      </c>
      <c r="K14" s="9">
        <f t="shared" si="2"/>
        <v>15</v>
      </c>
      <c r="L14" s="10">
        <f t="shared" si="3"/>
        <v>6.4363870414074237E-2</v>
      </c>
      <c r="O14" s="1"/>
      <c r="P14" s="1"/>
    </row>
    <row r="15" spans="2:16" ht="20.100000000000001" customHeight="1" x14ac:dyDescent="0.25">
      <c r="B15" s="7">
        <v>8</v>
      </c>
      <c r="C15" s="8" t="s">
        <v>7</v>
      </c>
      <c r="D15" s="9">
        <v>28552</v>
      </c>
      <c r="E15" s="9">
        <v>7</v>
      </c>
      <c r="F15" s="10">
        <f t="shared" si="0"/>
        <v>2.4516671336508825E-2</v>
      </c>
      <c r="G15" s="9">
        <v>20700</v>
      </c>
      <c r="H15" s="9">
        <v>66</v>
      </c>
      <c r="I15" s="10">
        <f t="shared" si="1"/>
        <v>0.3188405797101449</v>
      </c>
      <c r="J15" s="9">
        <f t="shared" si="2"/>
        <v>49252</v>
      </c>
      <c r="K15" s="9">
        <f t="shared" si="2"/>
        <v>73</v>
      </c>
      <c r="L15" s="10">
        <f t="shared" si="3"/>
        <v>0.14821733127588727</v>
      </c>
      <c r="O15" s="1"/>
      <c r="P15" s="1"/>
    </row>
    <row r="16" spans="2:16" ht="20.100000000000001" customHeight="1" x14ac:dyDescent="0.25">
      <c r="B16" s="7">
        <v>9</v>
      </c>
      <c r="C16" s="8" t="s">
        <v>8</v>
      </c>
      <c r="D16" s="9">
        <v>15836</v>
      </c>
      <c r="E16" s="9">
        <v>8</v>
      </c>
      <c r="F16" s="10">
        <f t="shared" si="0"/>
        <v>5.0517807527153326E-2</v>
      </c>
      <c r="G16" s="9">
        <v>4001</v>
      </c>
      <c r="H16" s="9">
        <v>15</v>
      </c>
      <c r="I16" s="10">
        <f t="shared" si="1"/>
        <v>0.37490627343164212</v>
      </c>
      <c r="J16" s="9">
        <f t="shared" si="2"/>
        <v>19837</v>
      </c>
      <c r="K16" s="9">
        <f t="shared" si="2"/>
        <v>23</v>
      </c>
      <c r="L16" s="10">
        <f t="shared" si="3"/>
        <v>0.11594495135353126</v>
      </c>
      <c r="O16" s="1"/>
      <c r="P16" s="1"/>
    </row>
    <row r="17" spans="2:16" ht="20.100000000000001" customHeight="1" x14ac:dyDescent="0.25">
      <c r="B17" s="7">
        <v>10</v>
      </c>
      <c r="C17" s="8" t="s">
        <v>9</v>
      </c>
      <c r="D17" s="9">
        <v>25934</v>
      </c>
      <c r="E17" s="9">
        <v>0</v>
      </c>
      <c r="F17" s="10">
        <f t="shared" si="0"/>
        <v>0</v>
      </c>
      <c r="G17" s="9">
        <v>3591</v>
      </c>
      <c r="H17" s="9">
        <v>8</v>
      </c>
      <c r="I17" s="10">
        <f t="shared" si="1"/>
        <v>0.22277917014759119</v>
      </c>
      <c r="J17" s="9">
        <f t="shared" si="2"/>
        <v>29525</v>
      </c>
      <c r="K17" s="9">
        <f t="shared" si="2"/>
        <v>8</v>
      </c>
      <c r="L17" s="10">
        <f t="shared" si="3"/>
        <v>2.7095681625740897E-2</v>
      </c>
      <c r="O17" s="1"/>
      <c r="P17" s="1"/>
    </row>
    <row r="18" spans="2:16" ht="20.100000000000001" customHeight="1" x14ac:dyDescent="0.25">
      <c r="B18" s="7">
        <v>11</v>
      </c>
      <c r="C18" s="8" t="s">
        <v>10</v>
      </c>
      <c r="D18" s="9">
        <v>17444</v>
      </c>
      <c r="E18" s="9">
        <v>0</v>
      </c>
      <c r="F18" s="10">
        <f t="shared" si="0"/>
        <v>0</v>
      </c>
      <c r="G18" s="9">
        <v>1621</v>
      </c>
      <c r="H18" s="9">
        <v>0</v>
      </c>
      <c r="I18" s="10">
        <f t="shared" si="1"/>
        <v>0</v>
      </c>
      <c r="J18" s="9">
        <f t="shared" si="2"/>
        <v>19065</v>
      </c>
      <c r="K18" s="9">
        <f t="shared" si="2"/>
        <v>0</v>
      </c>
      <c r="L18" s="10">
        <f t="shared" si="3"/>
        <v>0</v>
      </c>
      <c r="O18" s="1"/>
      <c r="P18" s="1"/>
    </row>
    <row r="19" spans="2:16" ht="20.100000000000001" customHeight="1" x14ac:dyDescent="0.25">
      <c r="B19" s="7">
        <v>12</v>
      </c>
      <c r="C19" s="8" t="s">
        <v>11</v>
      </c>
      <c r="D19" s="9">
        <v>15863</v>
      </c>
      <c r="E19" s="9">
        <v>3</v>
      </c>
      <c r="F19" s="10">
        <f t="shared" si="0"/>
        <v>1.8911933429994327E-2</v>
      </c>
      <c r="G19" s="9">
        <v>1515</v>
      </c>
      <c r="H19" s="9">
        <v>0</v>
      </c>
      <c r="I19" s="10">
        <f t="shared" si="1"/>
        <v>0</v>
      </c>
      <c r="J19" s="9">
        <f t="shared" si="2"/>
        <v>17378</v>
      </c>
      <c r="K19" s="9">
        <f t="shared" si="2"/>
        <v>3</v>
      </c>
      <c r="L19" s="10">
        <f t="shared" si="3"/>
        <v>1.7263206352859939E-2</v>
      </c>
      <c r="O19" s="1"/>
      <c r="P19" s="1"/>
    </row>
    <row r="20" spans="2:16" ht="20.100000000000001" customHeight="1" x14ac:dyDescent="0.25">
      <c r="B20" s="7">
        <v>13</v>
      </c>
      <c r="C20" s="8" t="s">
        <v>12</v>
      </c>
      <c r="D20" s="9">
        <v>4166</v>
      </c>
      <c r="E20" s="9">
        <v>0</v>
      </c>
      <c r="F20" s="10">
        <f t="shared" si="0"/>
        <v>0</v>
      </c>
      <c r="G20" s="9">
        <v>461</v>
      </c>
      <c r="H20" s="9">
        <v>0</v>
      </c>
      <c r="I20" s="10">
        <f t="shared" si="1"/>
        <v>0</v>
      </c>
      <c r="J20" s="9">
        <f t="shared" si="2"/>
        <v>4627</v>
      </c>
      <c r="K20" s="9">
        <f t="shared" si="2"/>
        <v>0</v>
      </c>
      <c r="L20" s="10">
        <f t="shared" si="3"/>
        <v>0</v>
      </c>
      <c r="O20" s="1"/>
      <c r="P20" s="1"/>
    </row>
    <row r="21" spans="2:16" ht="20.100000000000001" customHeight="1" x14ac:dyDescent="0.25">
      <c r="B21" s="7">
        <v>14</v>
      </c>
      <c r="C21" s="8" t="s">
        <v>13</v>
      </c>
      <c r="D21" s="9">
        <v>13957</v>
      </c>
      <c r="E21" s="9">
        <v>2</v>
      </c>
      <c r="F21" s="10">
        <f t="shared" si="0"/>
        <v>1.4329727018700295E-2</v>
      </c>
      <c r="G21" s="9">
        <v>1724</v>
      </c>
      <c r="H21" s="9">
        <v>1</v>
      </c>
      <c r="I21" s="10">
        <f t="shared" si="1"/>
        <v>5.8004640371229696E-2</v>
      </c>
      <c r="J21" s="9">
        <f t="shared" si="2"/>
        <v>15681</v>
      </c>
      <c r="K21" s="9">
        <f t="shared" si="2"/>
        <v>3</v>
      </c>
      <c r="L21" s="10">
        <f t="shared" si="3"/>
        <v>1.913143294432753E-2</v>
      </c>
      <c r="O21" s="1"/>
      <c r="P21" s="1"/>
    </row>
    <row r="22" spans="2:16" ht="20.100000000000001" customHeight="1" x14ac:dyDescent="0.25">
      <c r="B22" s="7">
        <v>15</v>
      </c>
      <c r="C22" s="8" t="s">
        <v>14</v>
      </c>
      <c r="D22" s="9">
        <v>18647</v>
      </c>
      <c r="E22" s="9">
        <v>7</v>
      </c>
      <c r="F22" s="10">
        <f t="shared" si="0"/>
        <v>3.7539550597951415E-2</v>
      </c>
      <c r="G22" s="9">
        <v>6261</v>
      </c>
      <c r="H22" s="9">
        <v>1</v>
      </c>
      <c r="I22" s="10">
        <f t="shared" si="1"/>
        <v>1.5971889474524836E-2</v>
      </c>
      <c r="J22" s="9">
        <f t="shared" si="2"/>
        <v>24908</v>
      </c>
      <c r="K22" s="9">
        <f t="shared" si="2"/>
        <v>8</v>
      </c>
      <c r="L22" s="10">
        <f t="shared" si="3"/>
        <v>3.2118194957443391E-2</v>
      </c>
      <c r="O22" s="1"/>
      <c r="P22" s="1"/>
    </row>
    <row r="23" spans="2:16" ht="20.100000000000001" customHeight="1" x14ac:dyDescent="0.25">
      <c r="B23" s="7">
        <v>16</v>
      </c>
      <c r="C23" s="8" t="s">
        <v>15</v>
      </c>
      <c r="D23" s="9">
        <v>24000</v>
      </c>
      <c r="E23" s="9">
        <v>4</v>
      </c>
      <c r="F23" s="10">
        <f t="shared" si="0"/>
        <v>1.6666666666666666E-2</v>
      </c>
      <c r="G23" s="9">
        <v>14048</v>
      </c>
      <c r="H23" s="9">
        <v>24</v>
      </c>
      <c r="I23" s="10">
        <f t="shared" si="1"/>
        <v>0.17084282460136674</v>
      </c>
      <c r="J23" s="9">
        <f t="shared" si="2"/>
        <v>38048</v>
      </c>
      <c r="K23" s="9">
        <f t="shared" si="2"/>
        <v>28</v>
      </c>
      <c r="L23" s="10">
        <f t="shared" si="3"/>
        <v>7.3591253153910852E-2</v>
      </c>
      <c r="O23" s="1"/>
      <c r="P23" s="1"/>
    </row>
    <row r="24" spans="2:16" ht="20.100000000000001" customHeight="1" x14ac:dyDescent="0.25">
      <c r="B24" s="7">
        <v>17</v>
      </c>
      <c r="C24" s="8" t="s">
        <v>16</v>
      </c>
      <c r="D24" s="9">
        <v>13495</v>
      </c>
      <c r="E24" s="9">
        <v>0</v>
      </c>
      <c r="F24" s="10">
        <f t="shared" si="0"/>
        <v>0</v>
      </c>
      <c r="G24" s="9">
        <v>3710</v>
      </c>
      <c r="H24" s="9">
        <v>0</v>
      </c>
      <c r="I24" s="10">
        <f t="shared" si="1"/>
        <v>0</v>
      </c>
      <c r="J24" s="9">
        <f t="shared" si="2"/>
        <v>17205</v>
      </c>
      <c r="K24" s="9">
        <f t="shared" si="2"/>
        <v>0</v>
      </c>
      <c r="L24" s="10">
        <f t="shared" si="3"/>
        <v>0</v>
      </c>
      <c r="O24" s="1"/>
      <c r="P24" s="1"/>
    </row>
    <row r="25" spans="2:16" ht="20.100000000000001" customHeight="1" x14ac:dyDescent="0.25">
      <c r="B25" s="7">
        <v>18</v>
      </c>
      <c r="C25" s="8" t="s">
        <v>17</v>
      </c>
      <c r="D25" s="9">
        <v>13877</v>
      </c>
      <c r="E25" s="9">
        <v>9</v>
      </c>
      <c r="F25" s="10">
        <f t="shared" si="0"/>
        <v>6.4855516321971604E-2</v>
      </c>
      <c r="G25" s="9">
        <v>11180</v>
      </c>
      <c r="H25" s="9">
        <v>30</v>
      </c>
      <c r="I25" s="10">
        <f t="shared" si="1"/>
        <v>0.26833631484794274</v>
      </c>
      <c r="J25" s="9">
        <f t="shared" si="2"/>
        <v>25057</v>
      </c>
      <c r="K25" s="9">
        <f t="shared" si="2"/>
        <v>39</v>
      </c>
      <c r="L25" s="10">
        <f t="shared" si="3"/>
        <v>0.15564512910563913</v>
      </c>
      <c r="O25" s="1"/>
      <c r="P25" s="1"/>
    </row>
    <row r="26" spans="2:16" ht="20.100000000000001" customHeight="1" x14ac:dyDescent="0.25">
      <c r="B26" s="7">
        <v>19</v>
      </c>
      <c r="C26" s="8" t="s">
        <v>18</v>
      </c>
      <c r="D26" s="9">
        <v>30696</v>
      </c>
      <c r="E26" s="9">
        <v>5</v>
      </c>
      <c r="F26" s="10">
        <f t="shared" si="0"/>
        <v>1.6288767266093303E-2</v>
      </c>
      <c r="G26" s="9">
        <v>30431</v>
      </c>
      <c r="H26" s="9">
        <v>6</v>
      </c>
      <c r="I26" s="10">
        <f t="shared" si="1"/>
        <v>1.9716736222930565E-2</v>
      </c>
      <c r="J26" s="9">
        <f t="shared" si="2"/>
        <v>61127</v>
      </c>
      <c r="K26" s="9">
        <f t="shared" si="2"/>
        <v>11</v>
      </c>
      <c r="L26" s="10">
        <f t="shared" si="3"/>
        <v>1.7995321216483715E-2</v>
      </c>
      <c r="O26" s="1"/>
      <c r="P26" s="1"/>
    </row>
    <row r="27" spans="2:16" ht="20.100000000000001" customHeight="1" x14ac:dyDescent="0.25">
      <c r="B27" s="7">
        <v>20</v>
      </c>
      <c r="C27" s="8" t="s">
        <v>19</v>
      </c>
      <c r="D27" s="9">
        <v>3070</v>
      </c>
      <c r="E27" s="9">
        <v>1</v>
      </c>
      <c r="F27" s="10">
        <f t="shared" si="0"/>
        <v>3.2573289902280131E-2</v>
      </c>
      <c r="G27" s="9">
        <v>173</v>
      </c>
      <c r="H27" s="9">
        <v>0</v>
      </c>
      <c r="I27" s="10">
        <f t="shared" si="1"/>
        <v>0</v>
      </c>
      <c r="J27" s="9">
        <f t="shared" si="2"/>
        <v>3243</v>
      </c>
      <c r="K27" s="9">
        <f t="shared" si="2"/>
        <v>1</v>
      </c>
      <c r="L27" s="10">
        <f t="shared" si="3"/>
        <v>3.0835646006783839E-2</v>
      </c>
      <c r="O27" s="1"/>
      <c r="P27" s="1"/>
    </row>
    <row r="28" spans="2:16" ht="20.100000000000001" customHeight="1" x14ac:dyDescent="0.25">
      <c r="B28" s="7">
        <v>21</v>
      </c>
      <c r="C28" s="8" t="s">
        <v>20</v>
      </c>
      <c r="D28" s="9">
        <v>23137</v>
      </c>
      <c r="E28" s="9">
        <v>0</v>
      </c>
      <c r="F28" s="10">
        <f t="shared" si="0"/>
        <v>0</v>
      </c>
      <c r="G28" s="9">
        <v>22877</v>
      </c>
      <c r="H28" s="9">
        <v>113</v>
      </c>
      <c r="I28" s="10">
        <f t="shared" si="1"/>
        <v>0.49394588451282945</v>
      </c>
      <c r="J28" s="9">
        <f t="shared" si="2"/>
        <v>46014</v>
      </c>
      <c r="K28" s="9">
        <f t="shared" si="2"/>
        <v>113</v>
      </c>
      <c r="L28" s="10">
        <f t="shared" si="3"/>
        <v>0.24557743295518752</v>
      </c>
      <c r="O28" s="1"/>
      <c r="P28" s="1"/>
    </row>
    <row r="29" spans="2:16" ht="20.100000000000001" customHeight="1" x14ac:dyDescent="0.25">
      <c r="B29" s="7">
        <v>22</v>
      </c>
      <c r="C29" s="8" t="s">
        <v>21</v>
      </c>
      <c r="D29" s="9">
        <v>9855</v>
      </c>
      <c r="E29" s="9">
        <v>0</v>
      </c>
      <c r="F29" s="10">
        <f t="shared" si="0"/>
        <v>0</v>
      </c>
      <c r="G29" s="9">
        <v>10974</v>
      </c>
      <c r="H29" s="9">
        <v>3</v>
      </c>
      <c r="I29" s="10">
        <f t="shared" si="1"/>
        <v>2.7337342810278838E-2</v>
      </c>
      <c r="J29" s="9">
        <f t="shared" si="2"/>
        <v>20829</v>
      </c>
      <c r="K29" s="9">
        <f t="shared" si="2"/>
        <v>3</v>
      </c>
      <c r="L29" s="10">
        <f t="shared" si="3"/>
        <v>1.4402995823131211E-2</v>
      </c>
      <c r="O29" s="1"/>
      <c r="P29" s="1"/>
    </row>
    <row r="30" spans="2:16" ht="20.100000000000001" customHeight="1" x14ac:dyDescent="0.25">
      <c r="B30" s="7">
        <v>23</v>
      </c>
      <c r="C30" s="8" t="s">
        <v>22</v>
      </c>
      <c r="D30" s="9">
        <v>7464</v>
      </c>
      <c r="E30" s="9">
        <v>0</v>
      </c>
      <c r="F30" s="10">
        <f t="shared" si="0"/>
        <v>0</v>
      </c>
      <c r="G30" s="9">
        <v>2061</v>
      </c>
      <c r="H30" s="9">
        <v>0</v>
      </c>
      <c r="I30" s="10">
        <f t="shared" si="1"/>
        <v>0</v>
      </c>
      <c r="J30" s="9">
        <f t="shared" si="2"/>
        <v>9525</v>
      </c>
      <c r="K30" s="9">
        <f t="shared" si="2"/>
        <v>0</v>
      </c>
      <c r="L30" s="10">
        <f t="shared" si="3"/>
        <v>0</v>
      </c>
      <c r="O30" s="1"/>
      <c r="P30" s="1"/>
    </row>
    <row r="31" spans="2:16" ht="20.100000000000001" customHeight="1" x14ac:dyDescent="0.25">
      <c r="B31" s="7">
        <v>24</v>
      </c>
      <c r="C31" s="8" t="s">
        <v>23</v>
      </c>
      <c r="D31" s="9">
        <v>10037</v>
      </c>
      <c r="E31" s="9">
        <v>0</v>
      </c>
      <c r="F31" s="10">
        <f t="shared" si="0"/>
        <v>0</v>
      </c>
      <c r="G31" s="9">
        <v>2489</v>
      </c>
      <c r="H31" s="9">
        <v>2</v>
      </c>
      <c r="I31" s="10">
        <f t="shared" si="1"/>
        <v>8.0353555644837288E-2</v>
      </c>
      <c r="J31" s="9">
        <f t="shared" si="2"/>
        <v>12526</v>
      </c>
      <c r="K31" s="9">
        <f t="shared" si="2"/>
        <v>2</v>
      </c>
      <c r="L31" s="10">
        <f t="shared" si="3"/>
        <v>1.5966789078716272E-2</v>
      </c>
      <c r="O31" s="1"/>
      <c r="P31" s="1"/>
    </row>
    <row r="32" spans="2:16" ht="20.100000000000001" customHeight="1" x14ac:dyDescent="0.25">
      <c r="B32" s="7">
        <v>25</v>
      </c>
      <c r="C32" s="8" t="s">
        <v>24</v>
      </c>
      <c r="D32" s="9">
        <v>15231</v>
      </c>
      <c r="E32" s="9">
        <v>2</v>
      </c>
      <c r="F32" s="10">
        <f t="shared" si="0"/>
        <v>1.3131114175037753E-2</v>
      </c>
      <c r="G32" s="9">
        <v>12737</v>
      </c>
      <c r="H32" s="9">
        <v>20</v>
      </c>
      <c r="I32" s="10">
        <f t="shared" si="1"/>
        <v>0.15702284682421291</v>
      </c>
      <c r="J32" s="9">
        <f t="shared" si="2"/>
        <v>27968</v>
      </c>
      <c r="K32" s="9">
        <f t="shared" si="2"/>
        <v>22</v>
      </c>
      <c r="L32" s="10">
        <f t="shared" si="3"/>
        <v>7.8661327231121278E-2</v>
      </c>
      <c r="O32" s="1"/>
      <c r="P32" s="1"/>
    </row>
    <row r="33" spans="2:16" ht="20.100000000000001" customHeight="1" x14ac:dyDescent="0.25">
      <c r="B33" s="7">
        <v>26</v>
      </c>
      <c r="C33" s="8" t="s">
        <v>25</v>
      </c>
      <c r="D33" s="9">
        <v>6316</v>
      </c>
      <c r="E33" s="9">
        <v>1</v>
      </c>
      <c r="F33" s="10">
        <f t="shared" si="0"/>
        <v>1.5832805573147563E-2</v>
      </c>
      <c r="G33" s="9">
        <v>1802</v>
      </c>
      <c r="H33" s="9">
        <v>8</v>
      </c>
      <c r="I33" s="10">
        <f t="shared" si="1"/>
        <v>0.44395116537180912</v>
      </c>
      <c r="J33" s="9">
        <f t="shared" si="2"/>
        <v>8118</v>
      </c>
      <c r="K33" s="9">
        <f t="shared" si="2"/>
        <v>9</v>
      </c>
      <c r="L33" s="10">
        <f t="shared" si="3"/>
        <v>0.11086474501108648</v>
      </c>
      <c r="O33" s="1"/>
      <c r="P33" s="1"/>
    </row>
    <row r="34" spans="2:16" ht="20.100000000000001" customHeight="1" x14ac:dyDescent="0.25">
      <c r="B34" s="7">
        <v>27</v>
      </c>
      <c r="C34" s="8" t="s">
        <v>26</v>
      </c>
      <c r="D34" s="9">
        <v>11920</v>
      </c>
      <c r="E34" s="9">
        <v>0</v>
      </c>
      <c r="F34" s="10">
        <f t="shared" si="0"/>
        <v>0</v>
      </c>
      <c r="G34" s="9">
        <v>3898</v>
      </c>
      <c r="H34" s="9">
        <v>3</v>
      </c>
      <c r="I34" s="10">
        <f t="shared" si="1"/>
        <v>7.6962544894817853E-2</v>
      </c>
      <c r="J34" s="9">
        <f t="shared" si="2"/>
        <v>15818</v>
      </c>
      <c r="K34" s="9">
        <f t="shared" si="2"/>
        <v>3</v>
      </c>
      <c r="L34" s="10">
        <f t="shared" si="3"/>
        <v>1.8965735238336071E-2</v>
      </c>
      <c r="O34" s="1"/>
      <c r="P34" s="1"/>
    </row>
    <row r="35" spans="2:16" ht="30" customHeight="1" x14ac:dyDescent="0.25">
      <c r="B35" s="16" t="s">
        <v>33</v>
      </c>
      <c r="C35" s="16"/>
      <c r="D35" s="5">
        <f>SUM(D8:D34)</f>
        <v>486621</v>
      </c>
      <c r="E35" s="5">
        <f>SUM(E8:E34)</f>
        <v>206</v>
      </c>
      <c r="F35" s="6">
        <f t="shared" si="0"/>
        <v>4.2332739441988738E-2</v>
      </c>
      <c r="G35" s="5">
        <f>SUM(G8:G34)</f>
        <v>277009</v>
      </c>
      <c r="H35" s="5">
        <f>SUM(H8:H34)</f>
        <v>506</v>
      </c>
      <c r="I35" s="6">
        <f t="shared" si="1"/>
        <v>0.18266554516279254</v>
      </c>
      <c r="J35" s="5">
        <f>SUM(J8:J34)</f>
        <v>763630</v>
      </c>
      <c r="K35" s="5">
        <f>SUM(K8:K34)</f>
        <v>712</v>
      </c>
      <c r="L35" s="6">
        <f t="shared" si="3"/>
        <v>9.3238872228697145E-2</v>
      </c>
      <c r="O35" s="1"/>
    </row>
    <row r="36" spans="2:16" x14ac:dyDescent="0.25">
      <c r="B36" s="12" t="s">
        <v>39</v>
      </c>
    </row>
    <row r="40" spans="2:16" x14ac:dyDescent="0.25">
      <c r="E40" s="14"/>
      <c r="F40" s="15"/>
      <c r="H40" s="2"/>
      <c r="I40" s="15"/>
      <c r="K40" s="13"/>
      <c r="L40" s="15"/>
    </row>
  </sheetData>
  <mergeCells count="6">
    <mergeCell ref="B35:C35"/>
    <mergeCell ref="B6:B7"/>
    <mergeCell ref="C6:C7"/>
    <mergeCell ref="D6:F6"/>
    <mergeCell ref="G6:I6"/>
    <mergeCell ref="J6:L6"/>
  </mergeCells>
  <pageMargins left="0.7" right="0.7" top="0.75" bottom="0.75" header="0.3" footer="0.3"/>
  <pageSetup orientation="portrait" r:id="rId1"/>
  <ignoredErrors>
    <ignoredError sqref="F35 I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3B1E-0DA9-4AA2-93DD-F324822C4148}">
  <dimension ref="B1:P40"/>
  <sheetViews>
    <sheetView showGridLines="0" workbookViewId="0"/>
  </sheetViews>
  <sheetFormatPr defaultRowHeight="15" x14ac:dyDescent="0.25"/>
  <cols>
    <col min="1" max="1" width="4.7109375" customWidth="1"/>
    <col min="2" max="2" width="6.140625" customWidth="1"/>
    <col min="3" max="3" width="25.42578125" customWidth="1"/>
    <col min="4" max="5" width="13.7109375" customWidth="1"/>
    <col min="7" max="8" width="13.7109375" customWidth="1"/>
    <col min="10" max="11" width="13.7109375" customWidth="1"/>
    <col min="13" max="13" width="4.7109375" customWidth="1"/>
  </cols>
  <sheetData>
    <row r="1" spans="2:16" ht="16.5" x14ac:dyDescent="0.25">
      <c r="B1" s="11" t="s">
        <v>30</v>
      </c>
    </row>
    <row r="2" spans="2:16" ht="16.5" x14ac:dyDescent="0.25">
      <c r="B2" s="11" t="s">
        <v>33</v>
      </c>
    </row>
    <row r="3" spans="2:16" ht="16.5" x14ac:dyDescent="0.25">
      <c r="B3" s="11" t="s">
        <v>42</v>
      </c>
    </row>
    <row r="4" spans="2:16" ht="16.5" x14ac:dyDescent="0.25">
      <c r="B4" s="11" t="s">
        <v>32</v>
      </c>
    </row>
    <row r="6" spans="2:16" ht="30" customHeight="1" x14ac:dyDescent="0.25">
      <c r="B6" s="16" t="s">
        <v>27</v>
      </c>
      <c r="C6" s="16" t="s">
        <v>28</v>
      </c>
      <c r="D6" s="16" t="s">
        <v>34</v>
      </c>
      <c r="E6" s="16"/>
      <c r="F6" s="16"/>
      <c r="G6" s="16" t="s">
        <v>35</v>
      </c>
      <c r="H6" s="16"/>
      <c r="I6" s="16"/>
      <c r="J6" s="16" t="s">
        <v>37</v>
      </c>
      <c r="K6" s="16"/>
      <c r="L6" s="16"/>
    </row>
    <row r="7" spans="2:16" ht="45" customHeight="1" x14ac:dyDescent="0.25">
      <c r="B7" s="16"/>
      <c r="C7" s="16"/>
      <c r="D7" s="4" t="s">
        <v>38</v>
      </c>
      <c r="E7" s="4" t="s">
        <v>36</v>
      </c>
      <c r="F7" s="3" t="s">
        <v>29</v>
      </c>
      <c r="G7" s="4" t="s">
        <v>38</v>
      </c>
      <c r="H7" s="4" t="s">
        <v>36</v>
      </c>
      <c r="I7" s="3" t="s">
        <v>29</v>
      </c>
      <c r="J7" s="4" t="s">
        <v>38</v>
      </c>
      <c r="K7" s="4" t="s">
        <v>36</v>
      </c>
      <c r="L7" s="3" t="s">
        <v>29</v>
      </c>
    </row>
    <row r="8" spans="2:16" ht="20.100000000000001" customHeight="1" x14ac:dyDescent="0.25">
      <c r="B8" s="7">
        <v>1</v>
      </c>
      <c r="C8" s="8" t="s">
        <v>0</v>
      </c>
      <c r="D8" s="9">
        <v>12800</v>
      </c>
      <c r="E8" s="9">
        <v>6</v>
      </c>
      <c r="F8" s="10">
        <f>E8/D8*100</f>
        <v>4.6875E-2</v>
      </c>
      <c r="G8" s="9">
        <v>45648</v>
      </c>
      <c r="H8" s="9">
        <v>19</v>
      </c>
      <c r="I8" s="10">
        <f>H8/G8*100</f>
        <v>4.1622853137048721E-2</v>
      </c>
      <c r="J8" s="9">
        <f>D8+G8</f>
        <v>58448</v>
      </c>
      <c r="K8" s="9">
        <f>E8+H8</f>
        <v>25</v>
      </c>
      <c r="L8" s="10">
        <f>K8/J8*100</f>
        <v>4.2773063235696691E-2</v>
      </c>
      <c r="O8" s="1"/>
      <c r="P8" s="1"/>
    </row>
    <row r="9" spans="2:16" ht="20.100000000000001" customHeight="1" x14ac:dyDescent="0.25">
      <c r="B9" s="7">
        <v>2</v>
      </c>
      <c r="C9" s="8" t="s">
        <v>1</v>
      </c>
      <c r="D9" s="9">
        <v>7612</v>
      </c>
      <c r="E9" s="9">
        <v>1</v>
      </c>
      <c r="F9" s="10">
        <f t="shared" ref="F9:F35" si="0">E9/D9*100</f>
        <v>1.3137151865475564E-2</v>
      </c>
      <c r="G9" s="9">
        <v>25373</v>
      </c>
      <c r="H9" s="9">
        <v>52</v>
      </c>
      <c r="I9" s="10">
        <f t="shared" ref="I9:I35" si="1">H9/G9*100</f>
        <v>0.20494226145903127</v>
      </c>
      <c r="J9" s="9">
        <f t="shared" ref="J9:K34" si="2">D9+G9</f>
        <v>32985</v>
      </c>
      <c r="K9" s="9">
        <f t="shared" si="2"/>
        <v>53</v>
      </c>
      <c r="L9" s="10">
        <f t="shared" ref="L9:L35" si="3">K9/J9*100</f>
        <v>0.160679096559042</v>
      </c>
      <c r="O9" s="1"/>
      <c r="P9" s="1"/>
    </row>
    <row r="10" spans="2:16" ht="20.100000000000001" customHeight="1" x14ac:dyDescent="0.25">
      <c r="B10" s="7">
        <v>3</v>
      </c>
      <c r="C10" s="8" t="s">
        <v>2</v>
      </c>
      <c r="D10" s="9">
        <v>18317</v>
      </c>
      <c r="E10" s="9">
        <v>0</v>
      </c>
      <c r="F10" s="10">
        <f t="shared" si="0"/>
        <v>0</v>
      </c>
      <c r="G10" s="9">
        <v>53847</v>
      </c>
      <c r="H10" s="9">
        <v>125</v>
      </c>
      <c r="I10" s="10">
        <f t="shared" si="1"/>
        <v>0.23213920924099765</v>
      </c>
      <c r="J10" s="9">
        <f t="shared" si="2"/>
        <v>72164</v>
      </c>
      <c r="K10" s="9">
        <f t="shared" si="2"/>
        <v>125</v>
      </c>
      <c r="L10" s="10">
        <f t="shared" si="3"/>
        <v>0.17321656227481846</v>
      </c>
      <c r="O10" s="1"/>
      <c r="P10" s="1"/>
    </row>
    <row r="11" spans="2:16" ht="20.100000000000001" customHeight="1" x14ac:dyDescent="0.25">
      <c r="B11" s="7">
        <v>4</v>
      </c>
      <c r="C11" s="8" t="s">
        <v>3</v>
      </c>
      <c r="D11" s="9">
        <v>12910</v>
      </c>
      <c r="E11" s="9">
        <v>0</v>
      </c>
      <c r="F11" s="10">
        <f t="shared" si="0"/>
        <v>0</v>
      </c>
      <c r="G11" s="9">
        <v>122976</v>
      </c>
      <c r="H11" s="9">
        <v>347</v>
      </c>
      <c r="I11" s="10">
        <f t="shared" si="1"/>
        <v>0.28216887848035388</v>
      </c>
      <c r="J11" s="9">
        <f t="shared" si="2"/>
        <v>135886</v>
      </c>
      <c r="K11" s="9">
        <f t="shared" si="2"/>
        <v>347</v>
      </c>
      <c r="L11" s="10">
        <f t="shared" si="3"/>
        <v>0.25536111151995056</v>
      </c>
      <c r="O11" s="1"/>
      <c r="P11" s="1"/>
    </row>
    <row r="12" spans="2:16" ht="20.100000000000001" customHeight="1" x14ac:dyDescent="0.25">
      <c r="B12" s="7">
        <v>5</v>
      </c>
      <c r="C12" s="8" t="s">
        <v>4</v>
      </c>
      <c r="D12" s="9">
        <v>9437</v>
      </c>
      <c r="E12" s="9">
        <v>1</v>
      </c>
      <c r="F12" s="10">
        <f t="shared" si="0"/>
        <v>1.059658789869662E-2</v>
      </c>
      <c r="G12" s="9">
        <v>13211</v>
      </c>
      <c r="H12" s="9">
        <v>8</v>
      </c>
      <c r="I12" s="10">
        <f t="shared" si="1"/>
        <v>6.0555597608053888E-2</v>
      </c>
      <c r="J12" s="9">
        <f t="shared" si="2"/>
        <v>22648</v>
      </c>
      <c r="K12" s="9">
        <f t="shared" si="2"/>
        <v>9</v>
      </c>
      <c r="L12" s="10">
        <f t="shared" si="3"/>
        <v>3.9738608265630519E-2</v>
      </c>
      <c r="O12" s="1"/>
      <c r="P12" s="1"/>
    </row>
    <row r="13" spans="2:16" ht="20.100000000000001" customHeight="1" x14ac:dyDescent="0.25">
      <c r="B13" s="7">
        <v>6</v>
      </c>
      <c r="C13" s="8" t="s">
        <v>5</v>
      </c>
      <c r="D13" s="9">
        <v>23127</v>
      </c>
      <c r="E13" s="9">
        <v>22</v>
      </c>
      <c r="F13" s="10">
        <f t="shared" si="0"/>
        <v>9.5126907943096806E-2</v>
      </c>
      <c r="G13" s="9">
        <v>42855</v>
      </c>
      <c r="H13" s="9">
        <v>139</v>
      </c>
      <c r="I13" s="10">
        <f t="shared" si="1"/>
        <v>0.32434955081087385</v>
      </c>
      <c r="J13" s="9">
        <f t="shared" si="2"/>
        <v>65982</v>
      </c>
      <c r="K13" s="9">
        <f t="shared" si="2"/>
        <v>161</v>
      </c>
      <c r="L13" s="10">
        <f t="shared" si="3"/>
        <v>0.24400594101421599</v>
      </c>
      <c r="O13" s="1"/>
      <c r="P13" s="1"/>
    </row>
    <row r="14" spans="2:16" ht="20.100000000000001" customHeight="1" x14ac:dyDescent="0.25">
      <c r="B14" s="7">
        <v>7</v>
      </c>
      <c r="C14" s="8" t="s">
        <v>6</v>
      </c>
      <c r="D14" s="9">
        <v>12284</v>
      </c>
      <c r="E14" s="9">
        <v>2</v>
      </c>
      <c r="F14" s="10">
        <f t="shared" si="0"/>
        <v>1.6281341582546401E-2</v>
      </c>
      <c r="G14" s="9">
        <v>47539</v>
      </c>
      <c r="H14" s="9">
        <v>30</v>
      </c>
      <c r="I14" s="10">
        <f t="shared" si="1"/>
        <v>6.3106081322703469E-2</v>
      </c>
      <c r="J14" s="9">
        <f t="shared" si="2"/>
        <v>59823</v>
      </c>
      <c r="K14" s="9">
        <f t="shared" si="2"/>
        <v>32</v>
      </c>
      <c r="L14" s="10">
        <f t="shared" si="3"/>
        <v>5.3491132173244409E-2</v>
      </c>
      <c r="O14" s="1"/>
      <c r="P14" s="1"/>
    </row>
    <row r="15" spans="2:16" ht="20.100000000000001" customHeight="1" x14ac:dyDescent="0.25">
      <c r="B15" s="7">
        <v>8</v>
      </c>
      <c r="C15" s="8" t="s">
        <v>7</v>
      </c>
      <c r="D15" s="9">
        <v>22899</v>
      </c>
      <c r="E15" s="9">
        <v>9</v>
      </c>
      <c r="F15" s="10">
        <f t="shared" si="0"/>
        <v>3.9303026333027645E-2</v>
      </c>
      <c r="G15" s="9">
        <v>40087</v>
      </c>
      <c r="H15" s="9">
        <v>87</v>
      </c>
      <c r="I15" s="10">
        <f t="shared" si="1"/>
        <v>0.21702796417791304</v>
      </c>
      <c r="J15" s="9">
        <f t="shared" si="2"/>
        <v>62986</v>
      </c>
      <c r="K15" s="9">
        <f t="shared" si="2"/>
        <v>96</v>
      </c>
      <c r="L15" s="10">
        <f t="shared" si="3"/>
        <v>0.15241482234147272</v>
      </c>
      <c r="O15" s="1"/>
      <c r="P15" s="1"/>
    </row>
    <row r="16" spans="2:16" ht="20.100000000000001" customHeight="1" x14ac:dyDescent="0.25">
      <c r="B16" s="7">
        <v>9</v>
      </c>
      <c r="C16" s="8" t="s">
        <v>8</v>
      </c>
      <c r="D16" s="9">
        <v>22229</v>
      </c>
      <c r="E16" s="9">
        <v>5</v>
      </c>
      <c r="F16" s="10">
        <f t="shared" si="0"/>
        <v>2.2493139592424313E-2</v>
      </c>
      <c r="G16" s="9">
        <v>30232</v>
      </c>
      <c r="H16" s="9">
        <v>132</v>
      </c>
      <c r="I16" s="10">
        <f t="shared" si="1"/>
        <v>0.43662344535591424</v>
      </c>
      <c r="J16" s="9">
        <f t="shared" si="2"/>
        <v>52461</v>
      </c>
      <c r="K16" s="9">
        <f t="shared" si="2"/>
        <v>137</v>
      </c>
      <c r="L16" s="10">
        <f t="shared" si="3"/>
        <v>0.26114637540268004</v>
      </c>
      <c r="O16" s="1"/>
      <c r="P16" s="1"/>
    </row>
    <row r="17" spans="2:16" ht="20.100000000000001" customHeight="1" x14ac:dyDescent="0.25">
      <c r="B17" s="7">
        <v>10</v>
      </c>
      <c r="C17" s="8" t="s">
        <v>9</v>
      </c>
      <c r="D17" s="9">
        <v>19939</v>
      </c>
      <c r="E17" s="9">
        <v>8</v>
      </c>
      <c r="F17" s="10">
        <f t="shared" si="0"/>
        <v>4.012237323837705E-2</v>
      </c>
      <c r="G17" s="9">
        <v>45621</v>
      </c>
      <c r="H17" s="9">
        <v>113</v>
      </c>
      <c r="I17" s="10">
        <f t="shared" si="1"/>
        <v>0.24769294842287545</v>
      </c>
      <c r="J17" s="9">
        <f t="shared" si="2"/>
        <v>65560</v>
      </c>
      <c r="K17" s="9">
        <f t="shared" si="2"/>
        <v>121</v>
      </c>
      <c r="L17" s="10">
        <f t="shared" si="3"/>
        <v>0.18456375838926176</v>
      </c>
      <c r="O17" s="1"/>
      <c r="P17" s="1"/>
    </row>
    <row r="18" spans="2:16" ht="20.100000000000001" customHeight="1" x14ac:dyDescent="0.25">
      <c r="B18" s="7">
        <v>11</v>
      </c>
      <c r="C18" s="8" t="s">
        <v>10</v>
      </c>
      <c r="D18" s="9">
        <v>15296</v>
      </c>
      <c r="E18" s="9">
        <v>2</v>
      </c>
      <c r="F18" s="10">
        <f t="shared" si="0"/>
        <v>1.307531380753138E-2</v>
      </c>
      <c r="G18" s="9">
        <v>14480</v>
      </c>
      <c r="H18" s="9">
        <v>5</v>
      </c>
      <c r="I18" s="10">
        <f t="shared" si="1"/>
        <v>3.4530386740331487E-2</v>
      </c>
      <c r="J18" s="9">
        <f t="shared" si="2"/>
        <v>29776</v>
      </c>
      <c r="K18" s="9">
        <f t="shared" si="2"/>
        <v>7</v>
      </c>
      <c r="L18" s="10">
        <f t="shared" si="3"/>
        <v>2.3508866200967222E-2</v>
      </c>
      <c r="O18" s="1"/>
      <c r="P18" s="1"/>
    </row>
    <row r="19" spans="2:16" ht="20.100000000000001" customHeight="1" x14ac:dyDescent="0.25">
      <c r="B19" s="7">
        <v>12</v>
      </c>
      <c r="C19" s="8" t="s">
        <v>11</v>
      </c>
      <c r="D19" s="9">
        <v>15507</v>
      </c>
      <c r="E19" s="9">
        <v>3</v>
      </c>
      <c r="F19" s="10">
        <f t="shared" si="0"/>
        <v>1.9346101760495258E-2</v>
      </c>
      <c r="G19" s="9">
        <v>13217</v>
      </c>
      <c r="H19" s="9">
        <v>41</v>
      </c>
      <c r="I19" s="10">
        <f t="shared" si="1"/>
        <v>0.31020655216766285</v>
      </c>
      <c r="J19" s="9">
        <f t="shared" si="2"/>
        <v>28724</v>
      </c>
      <c r="K19" s="9">
        <f t="shared" si="2"/>
        <v>44</v>
      </c>
      <c r="L19" s="10">
        <f t="shared" si="3"/>
        <v>0.15318200807686952</v>
      </c>
      <c r="O19" s="1"/>
      <c r="P19" s="1"/>
    </row>
    <row r="20" spans="2:16" ht="20.100000000000001" customHeight="1" x14ac:dyDescent="0.25">
      <c r="B20" s="7">
        <v>13</v>
      </c>
      <c r="C20" s="8" t="s">
        <v>12</v>
      </c>
      <c r="D20" s="9">
        <v>5938</v>
      </c>
      <c r="E20" s="9">
        <v>0</v>
      </c>
      <c r="F20" s="10">
        <f t="shared" si="0"/>
        <v>0</v>
      </c>
      <c r="G20" s="9">
        <v>4553</v>
      </c>
      <c r="H20" s="9">
        <v>7</v>
      </c>
      <c r="I20" s="10">
        <f t="shared" si="1"/>
        <v>0.15374478365912583</v>
      </c>
      <c r="J20" s="9">
        <f t="shared" si="2"/>
        <v>10491</v>
      </c>
      <c r="K20" s="9">
        <f t="shared" si="2"/>
        <v>7</v>
      </c>
      <c r="L20" s="10">
        <f t="shared" si="3"/>
        <v>6.6723858545419887E-2</v>
      </c>
      <c r="O20" s="1"/>
      <c r="P20" s="1"/>
    </row>
    <row r="21" spans="2:16" ht="20.100000000000001" customHeight="1" x14ac:dyDescent="0.25">
      <c r="B21" s="7">
        <v>14</v>
      </c>
      <c r="C21" s="8" t="s">
        <v>13</v>
      </c>
      <c r="D21" s="9">
        <v>14500</v>
      </c>
      <c r="E21" s="9">
        <v>0</v>
      </c>
      <c r="F21" s="10">
        <f t="shared" si="0"/>
        <v>0</v>
      </c>
      <c r="G21" s="9">
        <v>8177</v>
      </c>
      <c r="H21" s="9">
        <v>63</v>
      </c>
      <c r="I21" s="10">
        <f t="shared" si="1"/>
        <v>0.77045371163018228</v>
      </c>
      <c r="J21" s="9">
        <f t="shared" si="2"/>
        <v>22677</v>
      </c>
      <c r="K21" s="9">
        <f t="shared" si="2"/>
        <v>63</v>
      </c>
      <c r="L21" s="10">
        <f t="shared" si="3"/>
        <v>0.27781452573091681</v>
      </c>
      <c r="O21" s="1"/>
      <c r="P21" s="1"/>
    </row>
    <row r="22" spans="2:16" ht="20.100000000000001" customHeight="1" x14ac:dyDescent="0.25">
      <c r="B22" s="7">
        <v>15</v>
      </c>
      <c r="C22" s="8" t="s">
        <v>14</v>
      </c>
      <c r="D22" s="9">
        <v>11676</v>
      </c>
      <c r="E22" s="9">
        <v>3</v>
      </c>
      <c r="F22" s="10">
        <f t="shared" si="0"/>
        <v>2.5693730729701953E-2</v>
      </c>
      <c r="G22" s="9">
        <v>25448</v>
      </c>
      <c r="H22" s="9">
        <v>40</v>
      </c>
      <c r="I22" s="10">
        <f t="shared" si="1"/>
        <v>0.15718327569946558</v>
      </c>
      <c r="J22" s="9">
        <f t="shared" si="2"/>
        <v>37124</v>
      </c>
      <c r="K22" s="9">
        <f t="shared" si="2"/>
        <v>43</v>
      </c>
      <c r="L22" s="10">
        <f t="shared" si="3"/>
        <v>0.11582803577200732</v>
      </c>
      <c r="O22" s="1"/>
      <c r="P22" s="1"/>
    </row>
    <row r="23" spans="2:16" ht="20.100000000000001" customHeight="1" x14ac:dyDescent="0.25">
      <c r="B23" s="7">
        <v>16</v>
      </c>
      <c r="C23" s="8" t="s">
        <v>15</v>
      </c>
      <c r="D23" s="9">
        <v>10403</v>
      </c>
      <c r="E23" s="9">
        <v>2</v>
      </c>
      <c r="F23" s="10">
        <f t="shared" si="0"/>
        <v>1.9225223493223108E-2</v>
      </c>
      <c r="G23" s="9">
        <v>36397</v>
      </c>
      <c r="H23" s="9">
        <v>138</v>
      </c>
      <c r="I23" s="10">
        <f t="shared" si="1"/>
        <v>0.37915212792263098</v>
      </c>
      <c r="J23" s="9">
        <f t="shared" si="2"/>
        <v>46800</v>
      </c>
      <c r="K23" s="9">
        <f t="shared" si="2"/>
        <v>140</v>
      </c>
      <c r="L23" s="10">
        <f t="shared" si="3"/>
        <v>0.29914529914529919</v>
      </c>
      <c r="O23" s="1"/>
      <c r="P23" s="1"/>
    </row>
    <row r="24" spans="2:16" ht="20.100000000000001" customHeight="1" x14ac:dyDescent="0.25">
      <c r="B24" s="7">
        <v>17</v>
      </c>
      <c r="C24" s="8" t="s">
        <v>16</v>
      </c>
      <c r="D24" s="9">
        <v>7972</v>
      </c>
      <c r="E24" s="9">
        <v>1</v>
      </c>
      <c r="F24" s="10">
        <f t="shared" si="0"/>
        <v>1.2543903662819869E-2</v>
      </c>
      <c r="G24" s="9">
        <v>20657</v>
      </c>
      <c r="H24" s="9">
        <v>16</v>
      </c>
      <c r="I24" s="10">
        <f t="shared" si="1"/>
        <v>7.7455584063513577E-2</v>
      </c>
      <c r="J24" s="9">
        <f t="shared" si="2"/>
        <v>28629</v>
      </c>
      <c r="K24" s="9">
        <f t="shared" si="2"/>
        <v>17</v>
      </c>
      <c r="L24" s="10">
        <f t="shared" si="3"/>
        <v>5.9380348597575884E-2</v>
      </c>
      <c r="O24" s="1"/>
      <c r="P24" s="1"/>
    </row>
    <row r="25" spans="2:16" ht="20.100000000000001" customHeight="1" x14ac:dyDescent="0.25">
      <c r="B25" s="7">
        <v>18</v>
      </c>
      <c r="C25" s="8" t="s">
        <v>17</v>
      </c>
      <c r="D25" s="9">
        <v>12420</v>
      </c>
      <c r="E25" s="9">
        <v>73</v>
      </c>
      <c r="F25" s="10">
        <f t="shared" si="0"/>
        <v>0.5877616747181964</v>
      </c>
      <c r="G25" s="9">
        <v>31913</v>
      </c>
      <c r="H25" s="9">
        <v>25</v>
      </c>
      <c r="I25" s="10">
        <f t="shared" si="1"/>
        <v>7.8337981386895628E-2</v>
      </c>
      <c r="J25" s="9">
        <f t="shared" si="2"/>
        <v>44333</v>
      </c>
      <c r="K25" s="9">
        <f t="shared" si="2"/>
        <v>98</v>
      </c>
      <c r="L25" s="10">
        <f t="shared" si="3"/>
        <v>0.22105429364130558</v>
      </c>
      <c r="O25" s="1"/>
      <c r="P25" s="1"/>
    </row>
    <row r="26" spans="2:16" ht="20.100000000000001" customHeight="1" x14ac:dyDescent="0.25">
      <c r="B26" s="7">
        <v>19</v>
      </c>
      <c r="C26" s="8" t="s">
        <v>18</v>
      </c>
      <c r="D26" s="9">
        <v>26896</v>
      </c>
      <c r="E26" s="9">
        <v>5</v>
      </c>
      <c r="F26" s="10">
        <f t="shared" si="0"/>
        <v>1.8590124925639499E-2</v>
      </c>
      <c r="G26" s="9">
        <v>31546</v>
      </c>
      <c r="H26" s="9">
        <v>8</v>
      </c>
      <c r="I26" s="10">
        <f t="shared" si="1"/>
        <v>2.5359792049705194E-2</v>
      </c>
      <c r="J26" s="9">
        <f t="shared" si="2"/>
        <v>58442</v>
      </c>
      <c r="K26" s="9">
        <f t="shared" si="2"/>
        <v>13</v>
      </c>
      <c r="L26" s="10">
        <f t="shared" si="3"/>
        <v>2.2244276376578487E-2</v>
      </c>
      <c r="O26" s="1"/>
      <c r="P26" s="1"/>
    </row>
    <row r="27" spans="2:16" ht="20.100000000000001" customHeight="1" x14ac:dyDescent="0.25">
      <c r="B27" s="7">
        <v>20</v>
      </c>
      <c r="C27" s="8" t="s">
        <v>19</v>
      </c>
      <c r="D27" s="9">
        <v>5740</v>
      </c>
      <c r="E27" s="9">
        <v>2</v>
      </c>
      <c r="F27" s="10">
        <f t="shared" si="0"/>
        <v>3.484320557491289E-2</v>
      </c>
      <c r="G27" s="9">
        <v>2537</v>
      </c>
      <c r="H27" s="9">
        <v>4</v>
      </c>
      <c r="I27" s="10">
        <f t="shared" si="1"/>
        <v>0.15766653527788727</v>
      </c>
      <c r="J27" s="9">
        <f t="shared" si="2"/>
        <v>8277</v>
      </c>
      <c r="K27" s="9">
        <f t="shared" si="2"/>
        <v>6</v>
      </c>
      <c r="L27" s="10">
        <f t="shared" si="3"/>
        <v>7.2490032620514677E-2</v>
      </c>
      <c r="O27" s="1"/>
      <c r="P27" s="1"/>
    </row>
    <row r="28" spans="2:16" ht="20.100000000000001" customHeight="1" x14ac:dyDescent="0.25">
      <c r="B28" s="7">
        <v>21</v>
      </c>
      <c r="C28" s="8" t="s">
        <v>20</v>
      </c>
      <c r="D28" s="9">
        <v>16902</v>
      </c>
      <c r="E28" s="9">
        <v>0</v>
      </c>
      <c r="F28" s="10">
        <f t="shared" si="0"/>
        <v>0</v>
      </c>
      <c r="G28" s="9">
        <v>48227</v>
      </c>
      <c r="H28" s="9">
        <v>27</v>
      </c>
      <c r="I28" s="10">
        <f t="shared" si="1"/>
        <v>5.5985236485785975E-2</v>
      </c>
      <c r="J28" s="9">
        <f t="shared" si="2"/>
        <v>65129</v>
      </c>
      <c r="K28" s="9">
        <f t="shared" si="2"/>
        <v>27</v>
      </c>
      <c r="L28" s="10">
        <f t="shared" si="3"/>
        <v>4.1456186952049008E-2</v>
      </c>
      <c r="O28" s="1"/>
      <c r="P28" s="1"/>
    </row>
    <row r="29" spans="2:16" ht="20.100000000000001" customHeight="1" x14ac:dyDescent="0.25">
      <c r="B29" s="7">
        <v>22</v>
      </c>
      <c r="C29" s="8" t="s">
        <v>21</v>
      </c>
      <c r="D29" s="9">
        <v>6563</v>
      </c>
      <c r="E29" s="9">
        <v>0</v>
      </c>
      <c r="F29" s="10">
        <f t="shared" si="0"/>
        <v>0</v>
      </c>
      <c r="G29" s="9">
        <v>29240</v>
      </c>
      <c r="H29" s="9">
        <v>17</v>
      </c>
      <c r="I29" s="10">
        <f t="shared" si="1"/>
        <v>5.8139534883720929E-2</v>
      </c>
      <c r="J29" s="9">
        <f t="shared" si="2"/>
        <v>35803</v>
      </c>
      <c r="K29" s="9">
        <f t="shared" si="2"/>
        <v>17</v>
      </c>
      <c r="L29" s="10">
        <f t="shared" si="3"/>
        <v>4.7482054576432141E-2</v>
      </c>
      <c r="O29" s="1"/>
      <c r="P29" s="1"/>
    </row>
    <row r="30" spans="2:16" ht="20.100000000000001" customHeight="1" x14ac:dyDescent="0.25">
      <c r="B30" s="7">
        <v>23</v>
      </c>
      <c r="C30" s="8" t="s">
        <v>22</v>
      </c>
      <c r="D30" s="9">
        <v>6622</v>
      </c>
      <c r="E30" s="9">
        <v>1</v>
      </c>
      <c r="F30" s="10">
        <f t="shared" si="0"/>
        <v>1.5101177891875567E-2</v>
      </c>
      <c r="G30" s="9">
        <v>11343</v>
      </c>
      <c r="H30" s="9">
        <v>2</v>
      </c>
      <c r="I30" s="10">
        <f t="shared" si="1"/>
        <v>1.7632019747862118E-2</v>
      </c>
      <c r="J30" s="9">
        <f t="shared" si="2"/>
        <v>17965</v>
      </c>
      <c r="K30" s="9">
        <f t="shared" si="2"/>
        <v>3</v>
      </c>
      <c r="L30" s="10">
        <f t="shared" si="3"/>
        <v>1.6699137211244088E-2</v>
      </c>
      <c r="O30" s="1"/>
      <c r="P30" s="1"/>
    </row>
    <row r="31" spans="2:16" ht="20.100000000000001" customHeight="1" x14ac:dyDescent="0.25">
      <c r="B31" s="7">
        <v>24</v>
      </c>
      <c r="C31" s="8" t="s">
        <v>23</v>
      </c>
      <c r="D31" s="9">
        <v>3805</v>
      </c>
      <c r="E31" s="9">
        <v>0</v>
      </c>
      <c r="F31" s="10">
        <f t="shared" si="0"/>
        <v>0</v>
      </c>
      <c r="G31" s="9">
        <v>8147</v>
      </c>
      <c r="H31" s="9">
        <v>27</v>
      </c>
      <c r="I31" s="10">
        <f t="shared" si="1"/>
        <v>0.33141033509267215</v>
      </c>
      <c r="J31" s="9">
        <f t="shared" si="2"/>
        <v>11952</v>
      </c>
      <c r="K31" s="9">
        <f t="shared" si="2"/>
        <v>27</v>
      </c>
      <c r="L31" s="10">
        <f t="shared" si="3"/>
        <v>0.2259036144578313</v>
      </c>
      <c r="O31" s="1"/>
      <c r="P31" s="1"/>
    </row>
    <row r="32" spans="2:16" ht="20.100000000000001" customHeight="1" x14ac:dyDescent="0.25">
      <c r="B32" s="7">
        <v>25</v>
      </c>
      <c r="C32" s="8" t="s">
        <v>24</v>
      </c>
      <c r="D32" s="9">
        <v>5024</v>
      </c>
      <c r="E32" s="9">
        <v>5</v>
      </c>
      <c r="F32" s="10">
        <f t="shared" si="0"/>
        <v>9.9522292993630579E-2</v>
      </c>
      <c r="G32" s="9">
        <v>34238</v>
      </c>
      <c r="H32" s="9">
        <v>28</v>
      </c>
      <c r="I32" s="10">
        <f t="shared" si="1"/>
        <v>8.1780477831649045E-2</v>
      </c>
      <c r="J32" s="9">
        <f t="shared" si="2"/>
        <v>39262</v>
      </c>
      <c r="K32" s="9">
        <f t="shared" si="2"/>
        <v>33</v>
      </c>
      <c r="L32" s="10">
        <f t="shared" si="3"/>
        <v>8.4050736080688707E-2</v>
      </c>
      <c r="O32" s="1"/>
      <c r="P32" s="1"/>
    </row>
    <row r="33" spans="2:16" ht="20.100000000000001" customHeight="1" x14ac:dyDescent="0.25">
      <c r="B33" s="7">
        <v>26</v>
      </c>
      <c r="C33" s="8" t="s">
        <v>25</v>
      </c>
      <c r="D33" s="9">
        <v>6092</v>
      </c>
      <c r="E33" s="9">
        <v>0</v>
      </c>
      <c r="F33" s="10">
        <f t="shared" si="0"/>
        <v>0</v>
      </c>
      <c r="G33" s="9">
        <v>5892</v>
      </c>
      <c r="H33" s="9">
        <v>8</v>
      </c>
      <c r="I33" s="10">
        <f t="shared" si="1"/>
        <v>0.1357773251866938</v>
      </c>
      <c r="J33" s="9">
        <f t="shared" si="2"/>
        <v>11984</v>
      </c>
      <c r="K33" s="9">
        <f t="shared" si="2"/>
        <v>8</v>
      </c>
      <c r="L33" s="10">
        <f t="shared" si="3"/>
        <v>6.6755674232309742E-2</v>
      </c>
      <c r="O33" s="1"/>
      <c r="P33" s="1"/>
    </row>
    <row r="34" spans="2:16" ht="20.100000000000001" customHeight="1" x14ac:dyDescent="0.25">
      <c r="B34" s="7">
        <v>27</v>
      </c>
      <c r="C34" s="8" t="s">
        <v>26</v>
      </c>
      <c r="D34" s="9">
        <v>9726</v>
      </c>
      <c r="E34" s="9">
        <v>3</v>
      </c>
      <c r="F34" s="10">
        <f t="shared" si="0"/>
        <v>3.0845157310302282E-2</v>
      </c>
      <c r="G34" s="9">
        <v>10873</v>
      </c>
      <c r="H34" s="9">
        <v>1</v>
      </c>
      <c r="I34" s="10">
        <f t="shared" si="1"/>
        <v>9.1970937183849903E-3</v>
      </c>
      <c r="J34" s="9">
        <f t="shared" si="2"/>
        <v>20599</v>
      </c>
      <c r="K34" s="9">
        <f t="shared" si="2"/>
        <v>4</v>
      </c>
      <c r="L34" s="10">
        <f t="shared" si="3"/>
        <v>1.9418418369823776E-2</v>
      </c>
      <c r="O34" s="1"/>
      <c r="P34" s="1"/>
    </row>
    <row r="35" spans="2:16" ht="30" customHeight="1" x14ac:dyDescent="0.25">
      <c r="B35" s="16" t="s">
        <v>33</v>
      </c>
      <c r="C35" s="16"/>
      <c r="D35" s="5">
        <f>SUM(D8:D34)</f>
        <v>342636</v>
      </c>
      <c r="E35" s="5">
        <f>SUM(E8:E34)</f>
        <v>154</v>
      </c>
      <c r="F35" s="6">
        <f t="shared" si="0"/>
        <v>4.494565661518346E-2</v>
      </c>
      <c r="G35" s="5">
        <f>SUM(G8:G34)</f>
        <v>804274</v>
      </c>
      <c r="H35" s="5">
        <f>SUM(H8:H34)</f>
        <v>1509</v>
      </c>
      <c r="I35" s="6">
        <f t="shared" si="1"/>
        <v>0.18762262611995414</v>
      </c>
      <c r="J35" s="5">
        <f>SUM(J8:J34)</f>
        <v>1146910</v>
      </c>
      <c r="K35" s="5">
        <f>SUM(K8:K34)</f>
        <v>1663</v>
      </c>
      <c r="L35" s="6">
        <f t="shared" si="3"/>
        <v>0.14499829977940726</v>
      </c>
      <c r="O35" s="1"/>
    </row>
    <row r="36" spans="2:16" x14ac:dyDescent="0.25">
      <c r="B36" s="12" t="s">
        <v>39</v>
      </c>
    </row>
    <row r="40" spans="2:16" x14ac:dyDescent="0.25">
      <c r="E40" s="14"/>
      <c r="F40" s="15"/>
      <c r="H40" s="2"/>
      <c r="I40" s="15"/>
      <c r="K40" s="13"/>
      <c r="L40" s="15"/>
    </row>
  </sheetData>
  <mergeCells count="6">
    <mergeCell ref="B35:C35"/>
    <mergeCell ref="B6:B7"/>
    <mergeCell ref="C6:C7"/>
    <mergeCell ref="D6:F6"/>
    <mergeCell ref="G6:I6"/>
    <mergeCell ref="J6:L6"/>
  </mergeCells>
  <pageMargins left="0.7" right="0.7" top="0.75" bottom="0.75" header="0.3" footer="0.3"/>
  <pageSetup orientation="portrait" r:id="rId1"/>
  <ignoredErrors>
    <ignoredError sqref="F35 I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7B62-9C91-4111-9562-BB884F7095D4}">
  <dimension ref="B1:L40"/>
  <sheetViews>
    <sheetView showGridLines="0" workbookViewId="0"/>
  </sheetViews>
  <sheetFormatPr defaultRowHeight="15" x14ac:dyDescent="0.25"/>
  <cols>
    <col min="1" max="1" width="4.7109375" customWidth="1"/>
    <col min="2" max="2" width="6.140625" customWidth="1"/>
    <col min="3" max="3" width="25.42578125" customWidth="1"/>
    <col min="4" max="5" width="13.7109375" customWidth="1"/>
    <col min="7" max="8" width="13.7109375" customWidth="1"/>
    <col min="10" max="11" width="13.7109375" customWidth="1"/>
    <col min="13" max="13" width="4.7109375" customWidth="1"/>
  </cols>
  <sheetData>
    <row r="1" spans="2:12" ht="16.5" x14ac:dyDescent="0.25">
      <c r="B1" s="11" t="s">
        <v>30</v>
      </c>
    </row>
    <row r="2" spans="2:12" ht="16.5" x14ac:dyDescent="0.25">
      <c r="B2" s="11" t="s">
        <v>33</v>
      </c>
    </row>
    <row r="3" spans="2:12" ht="16.5" x14ac:dyDescent="0.25">
      <c r="B3" s="11" t="s">
        <v>43</v>
      </c>
    </row>
    <row r="4" spans="2:12" ht="16.5" x14ac:dyDescent="0.25">
      <c r="B4" s="11" t="s">
        <v>32</v>
      </c>
    </row>
    <row r="6" spans="2:12" ht="30" customHeight="1" x14ac:dyDescent="0.25">
      <c r="B6" s="16" t="s">
        <v>27</v>
      </c>
      <c r="C6" s="16" t="s">
        <v>28</v>
      </c>
      <c r="D6" s="16" t="s">
        <v>34</v>
      </c>
      <c r="E6" s="16"/>
      <c r="F6" s="16"/>
      <c r="G6" s="16" t="s">
        <v>35</v>
      </c>
      <c r="H6" s="16"/>
      <c r="I6" s="16"/>
      <c r="J6" s="16" t="s">
        <v>37</v>
      </c>
      <c r="K6" s="16"/>
      <c r="L6" s="16"/>
    </row>
    <row r="7" spans="2:12" ht="45" customHeight="1" x14ac:dyDescent="0.25">
      <c r="B7" s="16"/>
      <c r="C7" s="16"/>
      <c r="D7" s="4" t="s">
        <v>38</v>
      </c>
      <c r="E7" s="4" t="s">
        <v>36</v>
      </c>
      <c r="F7" s="3" t="s">
        <v>29</v>
      </c>
      <c r="G7" s="4" t="s">
        <v>38</v>
      </c>
      <c r="H7" s="4" t="s">
        <v>36</v>
      </c>
      <c r="I7" s="3" t="s">
        <v>29</v>
      </c>
      <c r="J7" s="4" t="s">
        <v>38</v>
      </c>
      <c r="K7" s="4" t="s">
        <v>36</v>
      </c>
      <c r="L7" s="3" t="s">
        <v>29</v>
      </c>
    </row>
    <row r="8" spans="2:12" ht="20.100000000000001" customHeight="1" x14ac:dyDescent="0.25">
      <c r="B8" s="7">
        <v>1</v>
      </c>
      <c r="C8" s="8" t="s">
        <v>0</v>
      </c>
      <c r="D8" s="9">
        <v>272</v>
      </c>
      <c r="E8" s="9">
        <v>0</v>
      </c>
      <c r="F8" s="10">
        <f>E8/D8*100</f>
        <v>0</v>
      </c>
      <c r="G8" s="9">
        <v>2542</v>
      </c>
      <c r="H8" s="9">
        <v>4</v>
      </c>
      <c r="I8" s="10">
        <f>H8/G8*100</f>
        <v>0.15735641227380015</v>
      </c>
      <c r="J8" s="9">
        <f>D8+G8</f>
        <v>2814</v>
      </c>
      <c r="K8" s="9">
        <f>E8+H8</f>
        <v>4</v>
      </c>
      <c r="L8" s="10">
        <f>K8/J8*100</f>
        <v>0.14214641080312723</v>
      </c>
    </row>
    <row r="9" spans="2:12" ht="20.100000000000001" customHeight="1" x14ac:dyDescent="0.25">
      <c r="B9" s="7">
        <v>2</v>
      </c>
      <c r="C9" s="8" t="s">
        <v>1</v>
      </c>
      <c r="D9" s="9">
        <v>151</v>
      </c>
      <c r="E9" s="9">
        <v>6</v>
      </c>
      <c r="F9" s="10">
        <f t="shared" ref="F9:F35" si="0">E9/D9*100</f>
        <v>3.9735099337748347</v>
      </c>
      <c r="G9" s="9">
        <v>928</v>
      </c>
      <c r="H9" s="9">
        <v>0</v>
      </c>
      <c r="I9" s="10">
        <f t="shared" ref="I9:I35" si="1">H9/G9*100</f>
        <v>0</v>
      </c>
      <c r="J9" s="9">
        <f t="shared" ref="J9:K34" si="2">D9+G9</f>
        <v>1079</v>
      </c>
      <c r="K9" s="9">
        <f t="shared" si="2"/>
        <v>6</v>
      </c>
      <c r="L9" s="10">
        <f t="shared" ref="L9:L35" si="3">K9/J9*100</f>
        <v>0.55607043558850788</v>
      </c>
    </row>
    <row r="10" spans="2:12" ht="20.100000000000001" customHeight="1" x14ac:dyDescent="0.25">
      <c r="B10" s="7">
        <v>3</v>
      </c>
      <c r="C10" s="8" t="s">
        <v>2</v>
      </c>
      <c r="D10" s="9">
        <v>116</v>
      </c>
      <c r="E10" s="9">
        <v>0</v>
      </c>
      <c r="F10" s="10">
        <f t="shared" si="0"/>
        <v>0</v>
      </c>
      <c r="G10" s="9">
        <v>606</v>
      </c>
      <c r="H10" s="9">
        <v>0</v>
      </c>
      <c r="I10" s="10">
        <f t="shared" si="1"/>
        <v>0</v>
      </c>
      <c r="J10" s="9">
        <f t="shared" si="2"/>
        <v>722</v>
      </c>
      <c r="K10" s="9">
        <f t="shared" si="2"/>
        <v>0</v>
      </c>
      <c r="L10" s="10">
        <f t="shared" si="3"/>
        <v>0</v>
      </c>
    </row>
    <row r="11" spans="2:12" ht="20.100000000000001" customHeight="1" x14ac:dyDescent="0.25">
      <c r="B11" s="7">
        <v>4</v>
      </c>
      <c r="C11" s="8" t="s">
        <v>3</v>
      </c>
      <c r="D11" s="9">
        <v>137</v>
      </c>
      <c r="E11" s="9">
        <v>0</v>
      </c>
      <c r="F11" s="10">
        <f t="shared" si="0"/>
        <v>0</v>
      </c>
      <c r="G11" s="9">
        <v>442</v>
      </c>
      <c r="H11" s="9">
        <v>2</v>
      </c>
      <c r="I11" s="10">
        <f t="shared" si="1"/>
        <v>0.45248868778280549</v>
      </c>
      <c r="J11" s="9">
        <f t="shared" si="2"/>
        <v>579</v>
      </c>
      <c r="K11" s="9">
        <f t="shared" si="2"/>
        <v>2</v>
      </c>
      <c r="L11" s="10">
        <f t="shared" si="3"/>
        <v>0.34542314335060448</v>
      </c>
    </row>
    <row r="12" spans="2:12" ht="20.100000000000001" customHeight="1" x14ac:dyDescent="0.25">
      <c r="B12" s="7">
        <v>5</v>
      </c>
      <c r="C12" s="8" t="s">
        <v>4</v>
      </c>
      <c r="D12" s="9">
        <v>262</v>
      </c>
      <c r="E12" s="9">
        <v>0</v>
      </c>
      <c r="F12" s="10">
        <f t="shared" si="0"/>
        <v>0</v>
      </c>
      <c r="G12" s="9">
        <v>1293</v>
      </c>
      <c r="H12" s="9">
        <v>6</v>
      </c>
      <c r="I12" s="10">
        <f t="shared" si="1"/>
        <v>0.46403712296983757</v>
      </c>
      <c r="J12" s="9">
        <f t="shared" si="2"/>
        <v>1555</v>
      </c>
      <c r="K12" s="9">
        <f t="shared" si="2"/>
        <v>6</v>
      </c>
      <c r="L12" s="10">
        <f t="shared" si="3"/>
        <v>0.38585209003215432</v>
      </c>
    </row>
    <row r="13" spans="2:12" ht="20.100000000000001" customHeight="1" x14ac:dyDescent="0.25">
      <c r="B13" s="7">
        <v>6</v>
      </c>
      <c r="C13" s="8" t="s">
        <v>5</v>
      </c>
      <c r="D13" s="9">
        <v>47</v>
      </c>
      <c r="E13" s="9">
        <v>2</v>
      </c>
      <c r="F13" s="10">
        <f t="shared" si="0"/>
        <v>4.2553191489361701</v>
      </c>
      <c r="G13" s="9">
        <v>565</v>
      </c>
      <c r="H13" s="9">
        <v>0</v>
      </c>
      <c r="I13" s="10">
        <f t="shared" si="1"/>
        <v>0</v>
      </c>
      <c r="J13" s="9">
        <f t="shared" si="2"/>
        <v>612</v>
      </c>
      <c r="K13" s="9">
        <f t="shared" si="2"/>
        <v>2</v>
      </c>
      <c r="L13" s="10">
        <f t="shared" si="3"/>
        <v>0.32679738562091504</v>
      </c>
    </row>
    <row r="14" spans="2:12" ht="20.100000000000001" customHeight="1" x14ac:dyDescent="0.25">
      <c r="B14" s="7">
        <v>7</v>
      </c>
      <c r="C14" s="8" t="s">
        <v>6</v>
      </c>
      <c r="D14" s="9">
        <v>375</v>
      </c>
      <c r="E14" s="9">
        <v>0</v>
      </c>
      <c r="F14" s="10">
        <f t="shared" si="0"/>
        <v>0</v>
      </c>
      <c r="G14" s="9">
        <v>865</v>
      </c>
      <c r="H14" s="9">
        <v>0</v>
      </c>
      <c r="I14" s="10">
        <f t="shared" si="1"/>
        <v>0</v>
      </c>
      <c r="J14" s="9">
        <f t="shared" si="2"/>
        <v>1240</v>
      </c>
      <c r="K14" s="9">
        <f t="shared" si="2"/>
        <v>0</v>
      </c>
      <c r="L14" s="10">
        <f t="shared" si="3"/>
        <v>0</v>
      </c>
    </row>
    <row r="15" spans="2:12" ht="20.100000000000001" customHeight="1" x14ac:dyDescent="0.25">
      <c r="B15" s="7">
        <v>8</v>
      </c>
      <c r="C15" s="8" t="s">
        <v>7</v>
      </c>
      <c r="D15" s="9">
        <v>229</v>
      </c>
      <c r="E15" s="9">
        <v>0</v>
      </c>
      <c r="F15" s="10">
        <f t="shared" si="0"/>
        <v>0</v>
      </c>
      <c r="G15" s="9">
        <v>1626</v>
      </c>
      <c r="H15" s="9">
        <v>5</v>
      </c>
      <c r="I15" s="10">
        <f t="shared" si="1"/>
        <v>0.30750307503075031</v>
      </c>
      <c r="J15" s="9">
        <f t="shared" si="2"/>
        <v>1855</v>
      </c>
      <c r="K15" s="9">
        <f t="shared" si="2"/>
        <v>5</v>
      </c>
      <c r="L15" s="10">
        <f t="shared" si="3"/>
        <v>0.26954177897574128</v>
      </c>
    </row>
    <row r="16" spans="2:12" ht="20.100000000000001" customHeight="1" x14ac:dyDescent="0.25">
      <c r="B16" s="7">
        <v>9</v>
      </c>
      <c r="C16" s="8" t="s">
        <v>8</v>
      </c>
      <c r="D16" s="9">
        <v>248</v>
      </c>
      <c r="E16" s="9">
        <v>0</v>
      </c>
      <c r="F16" s="10">
        <f t="shared" si="0"/>
        <v>0</v>
      </c>
      <c r="G16" s="9">
        <v>241</v>
      </c>
      <c r="H16" s="9">
        <v>0</v>
      </c>
      <c r="I16" s="10">
        <f t="shared" si="1"/>
        <v>0</v>
      </c>
      <c r="J16" s="9">
        <f t="shared" si="2"/>
        <v>489</v>
      </c>
      <c r="K16" s="9">
        <f t="shared" si="2"/>
        <v>0</v>
      </c>
      <c r="L16" s="10">
        <f t="shared" si="3"/>
        <v>0</v>
      </c>
    </row>
    <row r="17" spans="2:12" ht="20.100000000000001" customHeight="1" x14ac:dyDescent="0.25">
      <c r="B17" s="7">
        <v>10</v>
      </c>
      <c r="C17" s="8" t="s">
        <v>9</v>
      </c>
      <c r="D17" s="9">
        <v>194</v>
      </c>
      <c r="E17" s="9">
        <v>0</v>
      </c>
      <c r="F17" s="10">
        <f t="shared" si="0"/>
        <v>0</v>
      </c>
      <c r="G17" s="9">
        <v>243</v>
      </c>
      <c r="H17" s="9">
        <v>0</v>
      </c>
      <c r="I17" s="10">
        <f t="shared" si="1"/>
        <v>0</v>
      </c>
      <c r="J17" s="9">
        <f t="shared" si="2"/>
        <v>437</v>
      </c>
      <c r="K17" s="9">
        <f t="shared" si="2"/>
        <v>0</v>
      </c>
      <c r="L17" s="10">
        <f t="shared" si="3"/>
        <v>0</v>
      </c>
    </row>
    <row r="18" spans="2:12" ht="20.100000000000001" customHeight="1" x14ac:dyDescent="0.25">
      <c r="B18" s="7">
        <v>11</v>
      </c>
      <c r="C18" s="8" t="s">
        <v>10</v>
      </c>
      <c r="D18" s="9">
        <v>442</v>
      </c>
      <c r="E18" s="9">
        <v>2</v>
      </c>
      <c r="F18" s="10">
        <f t="shared" si="0"/>
        <v>0.45248868778280549</v>
      </c>
      <c r="G18" s="9">
        <v>627</v>
      </c>
      <c r="H18" s="9">
        <v>4</v>
      </c>
      <c r="I18" s="10">
        <f t="shared" si="1"/>
        <v>0.63795853269537484</v>
      </c>
      <c r="J18" s="9">
        <f t="shared" si="2"/>
        <v>1069</v>
      </c>
      <c r="K18" s="9">
        <f t="shared" si="2"/>
        <v>6</v>
      </c>
      <c r="L18" s="10">
        <f t="shared" si="3"/>
        <v>0.5612722170252572</v>
      </c>
    </row>
    <row r="19" spans="2:12" ht="20.100000000000001" customHeight="1" x14ac:dyDescent="0.25">
      <c r="B19" s="7">
        <v>12</v>
      </c>
      <c r="C19" s="8" t="s">
        <v>11</v>
      </c>
      <c r="D19" s="9">
        <v>145</v>
      </c>
      <c r="E19" s="9">
        <v>0</v>
      </c>
      <c r="F19" s="10">
        <f t="shared" si="0"/>
        <v>0</v>
      </c>
      <c r="G19" s="9">
        <v>664</v>
      </c>
      <c r="H19" s="9">
        <v>0</v>
      </c>
      <c r="I19" s="10">
        <f t="shared" si="1"/>
        <v>0</v>
      </c>
      <c r="J19" s="9">
        <f t="shared" si="2"/>
        <v>809</v>
      </c>
      <c r="K19" s="9">
        <f t="shared" si="2"/>
        <v>0</v>
      </c>
      <c r="L19" s="10">
        <f t="shared" si="3"/>
        <v>0</v>
      </c>
    </row>
    <row r="20" spans="2:12" ht="20.100000000000001" customHeight="1" x14ac:dyDescent="0.25">
      <c r="B20" s="7">
        <v>13</v>
      </c>
      <c r="C20" s="8" t="s">
        <v>12</v>
      </c>
      <c r="D20" s="9">
        <v>109</v>
      </c>
      <c r="E20" s="9">
        <v>0</v>
      </c>
      <c r="F20" s="10">
        <f t="shared" si="0"/>
        <v>0</v>
      </c>
      <c r="G20" s="9">
        <v>309</v>
      </c>
      <c r="H20" s="9">
        <v>0</v>
      </c>
      <c r="I20" s="10">
        <f t="shared" si="1"/>
        <v>0</v>
      </c>
      <c r="J20" s="9">
        <f t="shared" si="2"/>
        <v>418</v>
      </c>
      <c r="K20" s="9">
        <f t="shared" si="2"/>
        <v>0</v>
      </c>
      <c r="L20" s="10">
        <f t="shared" si="3"/>
        <v>0</v>
      </c>
    </row>
    <row r="21" spans="2:12" ht="20.100000000000001" customHeight="1" x14ac:dyDescent="0.25">
      <c r="B21" s="7">
        <v>14</v>
      </c>
      <c r="C21" s="8" t="s">
        <v>13</v>
      </c>
      <c r="D21" s="9">
        <v>338</v>
      </c>
      <c r="E21" s="9">
        <v>0</v>
      </c>
      <c r="F21" s="10">
        <f t="shared" si="0"/>
        <v>0</v>
      </c>
      <c r="G21" s="9">
        <v>271</v>
      </c>
      <c r="H21" s="9">
        <v>0</v>
      </c>
      <c r="I21" s="10">
        <f t="shared" si="1"/>
        <v>0</v>
      </c>
      <c r="J21" s="9">
        <f t="shared" si="2"/>
        <v>609</v>
      </c>
      <c r="K21" s="9">
        <f t="shared" si="2"/>
        <v>0</v>
      </c>
      <c r="L21" s="10">
        <f t="shared" si="3"/>
        <v>0</v>
      </c>
    </row>
    <row r="22" spans="2:12" ht="20.100000000000001" customHeight="1" x14ac:dyDescent="0.25">
      <c r="B22" s="7">
        <v>15</v>
      </c>
      <c r="C22" s="8" t="s">
        <v>14</v>
      </c>
      <c r="D22" s="9">
        <v>292</v>
      </c>
      <c r="E22" s="9">
        <v>2</v>
      </c>
      <c r="F22" s="10">
        <f t="shared" si="0"/>
        <v>0.68493150684931503</v>
      </c>
      <c r="G22" s="9">
        <v>596</v>
      </c>
      <c r="H22" s="9">
        <v>0</v>
      </c>
      <c r="I22" s="10">
        <f t="shared" si="1"/>
        <v>0</v>
      </c>
      <c r="J22" s="9">
        <f t="shared" si="2"/>
        <v>888</v>
      </c>
      <c r="K22" s="9">
        <f t="shared" si="2"/>
        <v>2</v>
      </c>
      <c r="L22" s="10">
        <f t="shared" si="3"/>
        <v>0.22522522522522523</v>
      </c>
    </row>
    <row r="23" spans="2:12" ht="20.100000000000001" customHeight="1" x14ac:dyDescent="0.25">
      <c r="B23" s="7">
        <v>16</v>
      </c>
      <c r="C23" s="8" t="s">
        <v>15</v>
      </c>
      <c r="D23" s="9">
        <v>310</v>
      </c>
      <c r="E23" s="9">
        <v>2</v>
      </c>
      <c r="F23" s="10">
        <f t="shared" si="0"/>
        <v>0.64516129032258063</v>
      </c>
      <c r="G23" s="9">
        <v>640</v>
      </c>
      <c r="H23" s="9">
        <v>2</v>
      </c>
      <c r="I23" s="10">
        <f t="shared" si="1"/>
        <v>0.3125</v>
      </c>
      <c r="J23" s="9">
        <f t="shared" si="2"/>
        <v>950</v>
      </c>
      <c r="K23" s="9">
        <f t="shared" si="2"/>
        <v>4</v>
      </c>
      <c r="L23" s="10">
        <f t="shared" si="3"/>
        <v>0.42105263157894735</v>
      </c>
    </row>
    <row r="24" spans="2:12" ht="20.100000000000001" customHeight="1" x14ac:dyDescent="0.25">
      <c r="B24" s="7">
        <v>17</v>
      </c>
      <c r="C24" s="8" t="s">
        <v>16</v>
      </c>
      <c r="D24" s="9">
        <v>141</v>
      </c>
      <c r="E24" s="9">
        <v>0</v>
      </c>
      <c r="F24" s="10">
        <f t="shared" si="0"/>
        <v>0</v>
      </c>
      <c r="G24" s="9">
        <v>1217</v>
      </c>
      <c r="H24" s="9">
        <v>6</v>
      </c>
      <c r="I24" s="10">
        <f t="shared" si="1"/>
        <v>0.49301561216105172</v>
      </c>
      <c r="J24" s="9">
        <f t="shared" si="2"/>
        <v>1358</v>
      </c>
      <c r="K24" s="9">
        <f t="shared" si="2"/>
        <v>6</v>
      </c>
      <c r="L24" s="10">
        <f t="shared" si="3"/>
        <v>0.4418262150220913</v>
      </c>
    </row>
    <row r="25" spans="2:12" ht="20.100000000000001" customHeight="1" x14ac:dyDescent="0.25">
      <c r="B25" s="7">
        <v>18</v>
      </c>
      <c r="C25" s="8" t="s">
        <v>17</v>
      </c>
      <c r="D25" s="9">
        <v>352</v>
      </c>
      <c r="E25" s="9">
        <v>1</v>
      </c>
      <c r="F25" s="10">
        <f t="shared" si="0"/>
        <v>0.28409090909090912</v>
      </c>
      <c r="G25" s="9">
        <v>782</v>
      </c>
      <c r="H25" s="9">
        <v>3</v>
      </c>
      <c r="I25" s="10">
        <f t="shared" si="1"/>
        <v>0.38363171355498721</v>
      </c>
      <c r="J25" s="9">
        <f t="shared" si="2"/>
        <v>1134</v>
      </c>
      <c r="K25" s="9">
        <f t="shared" si="2"/>
        <v>4</v>
      </c>
      <c r="L25" s="10">
        <f t="shared" si="3"/>
        <v>0.35273368606701938</v>
      </c>
    </row>
    <row r="26" spans="2:12" ht="20.100000000000001" customHeight="1" x14ac:dyDescent="0.25">
      <c r="B26" s="7">
        <v>19</v>
      </c>
      <c r="C26" s="8" t="s">
        <v>18</v>
      </c>
      <c r="D26" s="9">
        <v>186</v>
      </c>
      <c r="E26" s="9">
        <v>0</v>
      </c>
      <c r="F26" s="10">
        <f t="shared" si="0"/>
        <v>0</v>
      </c>
      <c r="G26" s="9">
        <v>1693</v>
      </c>
      <c r="H26" s="9">
        <v>3</v>
      </c>
      <c r="I26" s="10">
        <f t="shared" si="1"/>
        <v>0.1772002362669817</v>
      </c>
      <c r="J26" s="9">
        <f t="shared" si="2"/>
        <v>1879</v>
      </c>
      <c r="K26" s="9">
        <f t="shared" si="2"/>
        <v>3</v>
      </c>
      <c r="L26" s="10">
        <f t="shared" si="3"/>
        <v>0.15965939329430548</v>
      </c>
    </row>
    <row r="27" spans="2:12" ht="20.100000000000001" customHeight="1" x14ac:dyDescent="0.25">
      <c r="B27" s="7">
        <v>20</v>
      </c>
      <c r="C27" s="8" t="s">
        <v>19</v>
      </c>
      <c r="D27" s="9">
        <v>113</v>
      </c>
      <c r="E27" s="9">
        <v>0</v>
      </c>
      <c r="F27" s="10">
        <f t="shared" si="0"/>
        <v>0</v>
      </c>
      <c r="G27" s="9">
        <v>210</v>
      </c>
      <c r="H27" s="9">
        <v>2</v>
      </c>
      <c r="I27" s="10">
        <f t="shared" si="1"/>
        <v>0.95238095238095244</v>
      </c>
      <c r="J27" s="9">
        <f t="shared" si="2"/>
        <v>323</v>
      </c>
      <c r="K27" s="9">
        <f t="shared" si="2"/>
        <v>2</v>
      </c>
      <c r="L27" s="10">
        <f t="shared" si="3"/>
        <v>0.61919504643962853</v>
      </c>
    </row>
    <row r="28" spans="2:12" ht="20.100000000000001" customHeight="1" x14ac:dyDescent="0.25">
      <c r="B28" s="7">
        <v>21</v>
      </c>
      <c r="C28" s="8" t="s">
        <v>20</v>
      </c>
      <c r="D28" s="9">
        <v>343</v>
      </c>
      <c r="E28" s="9">
        <v>0</v>
      </c>
      <c r="F28" s="10">
        <f t="shared" si="0"/>
        <v>0</v>
      </c>
      <c r="G28" s="9">
        <v>540</v>
      </c>
      <c r="H28" s="9">
        <v>0</v>
      </c>
      <c r="I28" s="10">
        <f t="shared" si="1"/>
        <v>0</v>
      </c>
      <c r="J28" s="9">
        <f t="shared" si="2"/>
        <v>883</v>
      </c>
      <c r="K28" s="9">
        <f t="shared" si="2"/>
        <v>0</v>
      </c>
      <c r="L28" s="10">
        <f t="shared" si="3"/>
        <v>0</v>
      </c>
    </row>
    <row r="29" spans="2:12" ht="20.100000000000001" customHeight="1" x14ac:dyDescent="0.25">
      <c r="B29" s="7">
        <v>22</v>
      </c>
      <c r="C29" s="8" t="s">
        <v>21</v>
      </c>
      <c r="D29" s="9">
        <v>25</v>
      </c>
      <c r="E29" s="9">
        <v>0</v>
      </c>
      <c r="F29" s="10">
        <f t="shared" si="0"/>
        <v>0</v>
      </c>
      <c r="G29" s="9">
        <v>572</v>
      </c>
      <c r="H29" s="9">
        <v>0</v>
      </c>
      <c r="I29" s="10">
        <f t="shared" si="1"/>
        <v>0</v>
      </c>
      <c r="J29" s="9">
        <f t="shared" si="2"/>
        <v>597</v>
      </c>
      <c r="K29" s="9">
        <f t="shared" si="2"/>
        <v>0</v>
      </c>
      <c r="L29" s="10">
        <f t="shared" si="3"/>
        <v>0</v>
      </c>
    </row>
    <row r="30" spans="2:12" ht="20.100000000000001" customHeight="1" x14ac:dyDescent="0.25">
      <c r="B30" s="7">
        <v>23</v>
      </c>
      <c r="C30" s="8" t="s">
        <v>22</v>
      </c>
      <c r="D30" s="9">
        <v>295</v>
      </c>
      <c r="E30" s="9">
        <v>0</v>
      </c>
      <c r="F30" s="10">
        <f t="shared" si="0"/>
        <v>0</v>
      </c>
      <c r="G30" s="9">
        <v>334</v>
      </c>
      <c r="H30" s="9">
        <v>0</v>
      </c>
      <c r="I30" s="10">
        <f t="shared" si="1"/>
        <v>0</v>
      </c>
      <c r="J30" s="9">
        <f t="shared" si="2"/>
        <v>629</v>
      </c>
      <c r="K30" s="9">
        <f t="shared" si="2"/>
        <v>0</v>
      </c>
      <c r="L30" s="10">
        <f t="shared" si="3"/>
        <v>0</v>
      </c>
    </row>
    <row r="31" spans="2:12" ht="20.100000000000001" customHeight="1" x14ac:dyDescent="0.25">
      <c r="B31" s="7">
        <v>24</v>
      </c>
      <c r="C31" s="8" t="s">
        <v>23</v>
      </c>
      <c r="D31" s="9">
        <v>164</v>
      </c>
      <c r="E31" s="9">
        <v>1</v>
      </c>
      <c r="F31" s="10">
        <f t="shared" si="0"/>
        <v>0.6097560975609756</v>
      </c>
      <c r="G31" s="9">
        <v>220</v>
      </c>
      <c r="H31" s="9">
        <v>0</v>
      </c>
      <c r="I31" s="10">
        <f t="shared" si="1"/>
        <v>0</v>
      </c>
      <c r="J31" s="9">
        <f t="shared" si="2"/>
        <v>384</v>
      </c>
      <c r="K31" s="9">
        <f t="shared" si="2"/>
        <v>1</v>
      </c>
      <c r="L31" s="10">
        <f t="shared" si="3"/>
        <v>0.26041666666666663</v>
      </c>
    </row>
    <row r="32" spans="2:12" ht="20.100000000000001" customHeight="1" x14ac:dyDescent="0.25">
      <c r="B32" s="7">
        <v>25</v>
      </c>
      <c r="C32" s="8" t="s">
        <v>24</v>
      </c>
      <c r="D32" s="9">
        <v>117</v>
      </c>
      <c r="E32" s="9">
        <v>4</v>
      </c>
      <c r="F32" s="10">
        <f t="shared" si="0"/>
        <v>3.4188034188034191</v>
      </c>
      <c r="G32" s="9">
        <v>469</v>
      </c>
      <c r="H32" s="9">
        <v>3</v>
      </c>
      <c r="I32" s="10">
        <f t="shared" si="1"/>
        <v>0.63965884861407252</v>
      </c>
      <c r="J32" s="9">
        <f t="shared" si="2"/>
        <v>586</v>
      </c>
      <c r="K32" s="9">
        <f t="shared" si="2"/>
        <v>7</v>
      </c>
      <c r="L32" s="10">
        <f t="shared" si="3"/>
        <v>1.1945392491467577</v>
      </c>
    </row>
    <row r="33" spans="2:12" ht="20.100000000000001" customHeight="1" x14ac:dyDescent="0.25">
      <c r="B33" s="7">
        <v>26</v>
      </c>
      <c r="C33" s="8" t="s">
        <v>25</v>
      </c>
      <c r="D33" s="9">
        <v>31</v>
      </c>
      <c r="E33" s="9">
        <v>0</v>
      </c>
      <c r="F33" s="10">
        <f t="shared" si="0"/>
        <v>0</v>
      </c>
      <c r="G33" s="9">
        <v>186</v>
      </c>
      <c r="H33" s="9">
        <v>0</v>
      </c>
      <c r="I33" s="10">
        <f t="shared" si="1"/>
        <v>0</v>
      </c>
      <c r="J33" s="9">
        <f t="shared" si="2"/>
        <v>217</v>
      </c>
      <c r="K33" s="9">
        <f t="shared" si="2"/>
        <v>0</v>
      </c>
      <c r="L33" s="10">
        <f t="shared" si="3"/>
        <v>0</v>
      </c>
    </row>
    <row r="34" spans="2:12" ht="20.100000000000001" customHeight="1" x14ac:dyDescent="0.25">
      <c r="B34" s="7">
        <v>27</v>
      </c>
      <c r="C34" s="8" t="s">
        <v>26</v>
      </c>
      <c r="D34" s="9">
        <v>171</v>
      </c>
      <c r="E34" s="9">
        <v>0</v>
      </c>
      <c r="F34" s="10">
        <f t="shared" si="0"/>
        <v>0</v>
      </c>
      <c r="G34" s="9">
        <v>531</v>
      </c>
      <c r="H34" s="9">
        <v>2</v>
      </c>
      <c r="I34" s="10">
        <f t="shared" si="1"/>
        <v>0.37664783427495291</v>
      </c>
      <c r="J34" s="9">
        <f t="shared" si="2"/>
        <v>702</v>
      </c>
      <c r="K34" s="9">
        <f t="shared" si="2"/>
        <v>2</v>
      </c>
      <c r="L34" s="10">
        <f t="shared" si="3"/>
        <v>0.28490028490028491</v>
      </c>
    </row>
    <row r="35" spans="2:12" ht="30" customHeight="1" x14ac:dyDescent="0.25">
      <c r="B35" s="16" t="s">
        <v>33</v>
      </c>
      <c r="C35" s="16"/>
      <c r="D35" s="5">
        <f>SUM(D8:D34)</f>
        <v>5605</v>
      </c>
      <c r="E35" s="5">
        <f>SUM(E8:E34)</f>
        <v>20</v>
      </c>
      <c r="F35" s="6">
        <f t="shared" si="0"/>
        <v>0.35682426404995543</v>
      </c>
      <c r="G35" s="5">
        <f>SUM(G8:G34)</f>
        <v>19212</v>
      </c>
      <c r="H35" s="5">
        <f>SUM(H8:H34)</f>
        <v>42</v>
      </c>
      <c r="I35" s="6">
        <f t="shared" si="1"/>
        <v>0.21861336664584632</v>
      </c>
      <c r="J35" s="5">
        <f>SUM(J8:J34)</f>
        <v>24817</v>
      </c>
      <c r="K35" s="5">
        <f>SUM(K8:K34)</f>
        <v>62</v>
      </c>
      <c r="L35" s="6">
        <f t="shared" si="3"/>
        <v>0.24982874642382238</v>
      </c>
    </row>
    <row r="36" spans="2:12" x14ac:dyDescent="0.25">
      <c r="B36" s="12" t="s">
        <v>39</v>
      </c>
    </row>
    <row r="40" spans="2:12" x14ac:dyDescent="0.25">
      <c r="E40" s="14"/>
      <c r="F40" s="15"/>
      <c r="H40" s="2"/>
      <c r="I40" s="15"/>
      <c r="K40" s="13"/>
      <c r="L40" s="15"/>
    </row>
  </sheetData>
  <mergeCells count="6">
    <mergeCell ref="B35:C35"/>
    <mergeCell ref="B6:B7"/>
    <mergeCell ref="C6:C7"/>
    <mergeCell ref="D6:F6"/>
    <mergeCell ref="G6:I6"/>
    <mergeCell ref="J6:L6"/>
  </mergeCells>
  <pageMargins left="0.7" right="0.7" top="0.75" bottom="0.75" header="0.3" footer="0.3"/>
  <pageSetup orientation="portrait" r:id="rId1"/>
  <ignoredErrors>
    <ignoredError sqref="I3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SD</vt:lpstr>
      <vt:lpstr>SMP</vt:lpstr>
      <vt:lpstr>SMA</vt:lpstr>
      <vt:lpstr>SMK</vt:lpstr>
      <vt:lpstr>SLB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DRBR</dc:creator>
  <cp:lastModifiedBy>DRBR</cp:lastModifiedBy>
  <dcterms:created xsi:type="dcterms:W3CDTF">2015-06-05T18:17:20Z</dcterms:created>
  <dcterms:modified xsi:type="dcterms:W3CDTF">2023-03-24T23:06:00Z</dcterms:modified>
</cp:coreProperties>
</file>